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70" firstSheet="3" activeTab="3"/>
  </bookViews>
  <sheets>
    <sheet name="Cover Page" sheetId="1" r:id="rId1"/>
    <sheet name="Balance Sheet_Assets" sheetId="2" r:id="rId2"/>
    <sheet name="Balnce Sht_Liab&amp;Stckhldr Equity" sheetId="3" r:id="rId3"/>
    <sheet name="Stmnt of Operations" sheetId="4" r:id="rId4"/>
    <sheet name="Cash Flows" sheetId="5" r:id="rId5"/>
    <sheet name="Sched 1" sheetId="6" r:id="rId6"/>
    <sheet name="Sched 2" sheetId="7" r:id="rId7"/>
    <sheet name="Sched 3" sheetId="8" r:id="rId8"/>
    <sheet name="Sched 4" sheetId="9" r:id="rId9"/>
    <sheet name="Sched 5" sheetId="10" r:id="rId10"/>
    <sheet name="Sched 6" sheetId="11" r:id="rId11"/>
    <sheet name="Sched 7" sheetId="12" r:id="rId12"/>
    <sheet name="Sched 8" sheetId="13" r:id="rId13"/>
    <sheet name="Sched 9" sheetId="14" r:id="rId14"/>
    <sheet name="Sched 10A" sheetId="15" r:id="rId15"/>
    <sheet name="Sched 10B" sheetId="16" r:id="rId16"/>
    <sheet name="Sched 11" sheetId="17" r:id="rId17"/>
    <sheet name="Sched 12" sheetId="18" r:id="rId18"/>
    <sheet name="Sched 13" sheetId="19" r:id="rId19"/>
    <sheet name="Sched 14" sheetId="20" r:id="rId20"/>
    <sheet name="Sched 15" sheetId="21" r:id="rId21"/>
    <sheet name="Sched 16" sheetId="22" r:id="rId22"/>
    <sheet name="Sched 17" sheetId="23" r:id="rId23"/>
    <sheet name="Sched 18" sheetId="24" r:id="rId24"/>
    <sheet name="Sched 19" sheetId="25" r:id="rId25"/>
    <sheet name="Affidavit" sheetId="26" r:id="rId26"/>
  </sheets>
  <definedNames/>
  <calcPr fullCalcOnLoad="1"/>
</workbook>
</file>

<file path=xl/sharedStrings.xml><?xml version="1.0" encoding="utf-8"?>
<sst xmlns="http://schemas.openxmlformats.org/spreadsheetml/2006/main" count="567" uniqueCount="315">
  <si>
    <t>Account Title</t>
  </si>
  <si>
    <t>Schedule Number</t>
  </si>
  <si>
    <t>Total</t>
  </si>
  <si>
    <t>Current Assets</t>
  </si>
  <si>
    <t>Cash</t>
  </si>
  <si>
    <t>Marketable securities</t>
  </si>
  <si>
    <t>Accounts and notes receivable (net)</t>
  </si>
  <si>
    <t>Inventories</t>
  </si>
  <si>
    <t>Prepaid expenses</t>
  </si>
  <si>
    <t>Other current assets</t>
  </si>
  <si>
    <t>Total Current Assets</t>
  </si>
  <si>
    <t>Total Investments</t>
  </si>
  <si>
    <t>Property</t>
  </si>
  <si>
    <t>Land</t>
  </si>
  <si>
    <t>Land improvements</t>
  </si>
  <si>
    <t>Buildings &amp; building improvements</t>
  </si>
  <si>
    <t>Equipment, furnishings and fixtures</t>
  </si>
  <si>
    <t>Construction in process</t>
  </si>
  <si>
    <t>Accumulated depreciation</t>
  </si>
  <si>
    <t>Total Property</t>
  </si>
  <si>
    <t>Other Assets</t>
  </si>
  <si>
    <t>Intangibles</t>
  </si>
  <si>
    <t>Non-current receivables</t>
  </si>
  <si>
    <t>Deferred charges</t>
  </si>
  <si>
    <t>Other non-current assets</t>
  </si>
  <si>
    <t>Total Other Assets</t>
  </si>
  <si>
    <t>Total Assets</t>
  </si>
  <si>
    <t>PERIOD ENDING:</t>
  </si>
  <si>
    <t>REPORT OF:</t>
  </si>
  <si>
    <t>Current Liabilities</t>
  </si>
  <si>
    <t>Accounts and notes payable</t>
  </si>
  <si>
    <t>Accrued liabilities - board of relief</t>
  </si>
  <si>
    <t xml:space="preserve"> - purses and stakes</t>
  </si>
  <si>
    <t xml:space="preserve"> - state and federal income tax</t>
  </si>
  <si>
    <t xml:space="preserve"> - charities/scholarships</t>
  </si>
  <si>
    <t xml:space="preserve"> - interest</t>
  </si>
  <si>
    <t xml:space="preserve"> - other</t>
  </si>
  <si>
    <t>Current portion of long-term debt</t>
  </si>
  <si>
    <t>Dividends payable</t>
  </si>
  <si>
    <t>Other current liabilities</t>
  </si>
  <si>
    <t>Total Current Liabilities</t>
  </si>
  <si>
    <t>Pari-Mutuel Operations</t>
  </si>
  <si>
    <t>Total Long - Term Liabilities</t>
  </si>
  <si>
    <t>Other Liabilities</t>
  </si>
  <si>
    <t>Deferred credits</t>
  </si>
  <si>
    <t>Other non-current liabilities</t>
  </si>
  <si>
    <t>Total Other Liabilities</t>
  </si>
  <si>
    <t>Stockholders' Equity/Partners' Captial</t>
  </si>
  <si>
    <t>Capital</t>
  </si>
  <si>
    <t>Additional paid-in capital</t>
  </si>
  <si>
    <t>Retained earnings</t>
  </si>
  <si>
    <t>Reaquired shares</t>
  </si>
  <si>
    <t>Total Stockholders' Equity/Partners' Captial</t>
  </si>
  <si>
    <t>Total Liabilities And Stockholders' Equity / Partners' Capital</t>
  </si>
  <si>
    <t>Revenue</t>
  </si>
  <si>
    <t>Admissions revenue</t>
  </si>
  <si>
    <t>Pari-mutuel commission</t>
  </si>
  <si>
    <t>Restaurant, bar and concession</t>
  </si>
  <si>
    <t>Parking, programs and other</t>
  </si>
  <si>
    <t>Rental, facilities and equipment</t>
  </si>
  <si>
    <t>Intertrack Guest Commissions</t>
  </si>
  <si>
    <t>Stakes, fees and contributions</t>
  </si>
  <si>
    <t>Other operating revenue</t>
  </si>
  <si>
    <t>Total Revenue</t>
  </si>
  <si>
    <t>Expense</t>
  </si>
  <si>
    <t>Officers' and directors' compensation</t>
  </si>
  <si>
    <t>Compensation, other</t>
  </si>
  <si>
    <t>Payroll taxes and fringe benefits</t>
  </si>
  <si>
    <t xml:space="preserve">     Sub-total Compensation Expenses</t>
  </si>
  <si>
    <t>Purses, stakes, awards/players' salaries, bonuses &amp; prizes</t>
  </si>
  <si>
    <t>Advertising, publicity, and public relations</t>
  </si>
  <si>
    <t>Restaurant, bar and concession expenses</t>
  </si>
  <si>
    <t>Rent</t>
  </si>
  <si>
    <t>Utilities</t>
  </si>
  <si>
    <t>Depreciation and amortization</t>
  </si>
  <si>
    <t>Taxes other than payroll and income</t>
  </si>
  <si>
    <t>Bad debts</t>
  </si>
  <si>
    <t>Insurance</t>
  </si>
  <si>
    <t>Interest</t>
  </si>
  <si>
    <t>Other</t>
  </si>
  <si>
    <t>Total Expense</t>
  </si>
  <si>
    <t>Operating Income (Loss)</t>
  </si>
  <si>
    <t>Other Credits And Charges</t>
  </si>
  <si>
    <t>Income (Loss) Before Provision For Income Tax</t>
  </si>
  <si>
    <t>Provision For Income Tax</t>
  </si>
  <si>
    <t>Income (Loss) Before Extraordinary Items</t>
  </si>
  <si>
    <t>Extraordinary Items</t>
  </si>
  <si>
    <t>Net Income (Loss)</t>
  </si>
  <si>
    <t>Retained Earnings/Partners' Capital</t>
  </si>
  <si>
    <t xml:space="preserve"> -Beginning of Period</t>
  </si>
  <si>
    <t>Other Charges/Credits To Retained Earnings/Partners' Capital</t>
  </si>
  <si>
    <t xml:space="preserve"> -End of Period</t>
  </si>
  <si>
    <t>STATEMENT OF OPERATIONS</t>
  </si>
  <si>
    <t>STATEMENT OF CASH FLOWS</t>
  </si>
  <si>
    <t>Cash Flows From Operating Activities</t>
  </si>
  <si>
    <t>Cash Flows From Investing Activities</t>
  </si>
  <si>
    <t>Cash Flows From Financing Activities</t>
  </si>
  <si>
    <t>Net Increase (Decrease) in Cash</t>
  </si>
  <si>
    <t>SCHEDULE 1-MARKETABLE SECURITIES</t>
  </si>
  <si>
    <t>Type</t>
  </si>
  <si>
    <t>Issurer</t>
  </si>
  <si>
    <t>Issurer's Address</t>
  </si>
  <si>
    <t>Cost</t>
  </si>
  <si>
    <t>Market Value</t>
  </si>
  <si>
    <t>(a)</t>
  </si>
  <si>
    <t>(b)</t>
  </si>
  <si>
    <t>(d)</t>
  </si>
  <si>
    <t>(e)</t>
  </si>
  <si>
    <t>(f)</t>
  </si>
  <si>
    <t>(c)</t>
  </si>
  <si>
    <t>Totals</t>
  </si>
  <si>
    <t>SCHEDULE 2-ACCOUNTS AND NOTES RECEIVABLE</t>
  </si>
  <si>
    <t>Debtor</t>
  </si>
  <si>
    <t>Relationship</t>
  </si>
  <si>
    <t>Debtor's Address</t>
  </si>
  <si>
    <t>Gross Receivable</t>
  </si>
  <si>
    <t>Allowance</t>
  </si>
  <si>
    <t>Net  Receivable</t>
  </si>
  <si>
    <t>Associated Companies:</t>
  </si>
  <si>
    <t>Subtotal</t>
  </si>
  <si>
    <t>Officers, Directors, Employees, &amp; Security Holders:</t>
  </si>
  <si>
    <t>SCHEDULE 3-OTHER ASSESTS (CURRENT AND NON-CURRENT)</t>
  </si>
  <si>
    <t>Company</t>
  </si>
  <si>
    <t>Company's Address</t>
  </si>
  <si>
    <t>Amount</t>
  </si>
  <si>
    <t>Other Current Assets:</t>
  </si>
  <si>
    <t>Other Non-Current Assets:</t>
  </si>
  <si>
    <t>SCHEDULE 4-INVESTMENTS IN ASSOCIATED COMPANIES AND OTHER INVESTMENTS</t>
  </si>
  <si>
    <t>BALANCE SHEET-ASSETS</t>
  </si>
  <si>
    <t>BALANCE SHEET-LIABILITIES AND STOCKHOLDERS' EQUITY</t>
  </si>
  <si>
    <t>Investments-Other:</t>
  </si>
  <si>
    <t>Sub-Total</t>
  </si>
  <si>
    <t>SCHEDULE 5-NON-CURRENT RECEIVABLES</t>
  </si>
  <si>
    <t>Interest Rate</t>
  </si>
  <si>
    <t>Trade and Other Receivables:</t>
  </si>
  <si>
    <t>SCHEDULE 6-CURRENT PORTION OF LONG-TERM DEBT</t>
  </si>
  <si>
    <t>Creditor</t>
  </si>
  <si>
    <t>SCHEDULE 7-ACCOUNTS AND NOTES PAYABLE</t>
  </si>
  <si>
    <t>SCHEDULE 8-OTHER LIABILITIES (CURRENT AND NON-CURRENT)</t>
  </si>
  <si>
    <t>Other Current Liabilities:</t>
  </si>
  <si>
    <t>Other Non-Current Liabilities:</t>
  </si>
  <si>
    <t>SCHEDULE 9-LONG-TERM LIABILITIES</t>
  </si>
  <si>
    <t>Item</t>
  </si>
  <si>
    <t>State Taxes or Fees:</t>
  </si>
  <si>
    <t>Daily License Fees</t>
  </si>
  <si>
    <t>Tax on Handle</t>
  </si>
  <si>
    <t>Promotional Trust Fund (Arabian &amp; Appaloosa)</t>
  </si>
  <si>
    <t>Gross Taxes and Fees to State</t>
  </si>
  <si>
    <t>Less: Tax Credits</t>
  </si>
  <si>
    <t>Net Taxes and Fees to State</t>
  </si>
  <si>
    <t>Owners' Awards</t>
  </si>
  <si>
    <t>Add: Tax Credits</t>
  </si>
  <si>
    <t>Admission Taxes</t>
  </si>
  <si>
    <t>Total Other Taxes</t>
  </si>
  <si>
    <t>Other Taxes:</t>
  </si>
  <si>
    <t>Public Pool:</t>
  </si>
  <si>
    <t>SCHEDULE 11-REVENUE</t>
  </si>
  <si>
    <t>Admissions Revenue</t>
  </si>
  <si>
    <t>Restaurant, Bar, &amp; Concession Revenue:</t>
  </si>
  <si>
    <t>Total Restaurant, Bar &amp; Concession Revenue</t>
  </si>
  <si>
    <t>Revenue, Permitholder Operated</t>
  </si>
  <si>
    <t>Revenue or Income, Concessionaire Operated</t>
  </si>
  <si>
    <t>Parking, Concessionaire Operated</t>
  </si>
  <si>
    <t>Parking, Permitholder Operated</t>
  </si>
  <si>
    <t>Programs</t>
  </si>
  <si>
    <t>Intertrack Wagering Commissions (As Guest)</t>
  </si>
  <si>
    <t>Other:</t>
  </si>
  <si>
    <t>Total Parking, Programs &amp; Other Revenue</t>
  </si>
  <si>
    <t>Parking, Programs &amp; Other Revenue:</t>
  </si>
  <si>
    <t>Miscellaneous Data-Regular Operations</t>
  </si>
  <si>
    <t>Number of Live Race/Game Days</t>
  </si>
  <si>
    <t>Number of Live Performances</t>
  </si>
  <si>
    <t>Paid Attendance (Number of People)</t>
  </si>
  <si>
    <t>Attendance, Taxable Passes (Number of People)</t>
  </si>
  <si>
    <t>Name</t>
  </si>
  <si>
    <t>Title</t>
  </si>
  <si>
    <t>Officers</t>
  </si>
  <si>
    <t>Directors</t>
  </si>
  <si>
    <t>Others: (less than $1000)</t>
  </si>
  <si>
    <t xml:space="preserve"># of Others  ______    </t>
  </si>
  <si>
    <t>SCHEDULE 13-PURSES, STAKES AND OWNERS' AWARDS</t>
  </si>
  <si>
    <t>Association</t>
  </si>
  <si>
    <t>Registration, Nomination &amp; Entry Fees</t>
  </si>
  <si>
    <t>Other Contributions</t>
  </si>
  <si>
    <t>Total Purse</t>
  </si>
  <si>
    <t>Thoroughbred:</t>
  </si>
  <si>
    <t>Regular</t>
  </si>
  <si>
    <t>Breeders' Cup</t>
  </si>
  <si>
    <t>Harness:</t>
  </si>
  <si>
    <t>Breeders' Crown</t>
  </si>
  <si>
    <t>Quarter Horse</t>
  </si>
  <si>
    <t>Greyhound</t>
  </si>
  <si>
    <t xml:space="preserve">Regular </t>
  </si>
  <si>
    <t>Night of Stars</t>
  </si>
  <si>
    <t>PLAYERS' SALARIES, BONUSES AND PRIZES</t>
  </si>
  <si>
    <t>Base Salary</t>
  </si>
  <si>
    <t>Prizes</t>
  </si>
  <si>
    <t>Championship Bonus Awards</t>
  </si>
  <si>
    <t>Tournament Prizes</t>
  </si>
  <si>
    <t>Jai Alai Frontons</t>
  </si>
  <si>
    <t>SCHEDULE 14-RENTAL EXPENSE-TRACK/FRONTON FACILITIES &amp; EQUIPMENT</t>
  </si>
  <si>
    <t>Lessor</t>
  </si>
  <si>
    <t>Facility and Equipment Provided By Lessor</t>
  </si>
  <si>
    <t>Rental Expense</t>
  </si>
  <si>
    <t>SCHEDULE 15-INTEREST EXPENSE</t>
  </si>
  <si>
    <t>Relationship (if any)</t>
  </si>
  <si>
    <t>SCHEDULE 16-OTHER EXPENSE</t>
  </si>
  <si>
    <t>List in detail any expense which exceeds 1% of Total Revenue</t>
  </si>
  <si>
    <t>Miscellaneous</t>
  </si>
  <si>
    <t>SCHEDULE 17-OTHER CREDITS &amp; CHARGES</t>
  </si>
  <si>
    <t>Nature of Transaction</t>
  </si>
  <si>
    <t>SCHEDULE 18-OTHER OPERATING REVENUE</t>
  </si>
  <si>
    <t>List in detail other operating revenue that exceeds 1% of Total Revenue</t>
  </si>
  <si>
    <t>Current Year</t>
  </si>
  <si>
    <t>Prior Year</t>
  </si>
  <si>
    <t>Difference</t>
  </si>
  <si>
    <t>Slot Operations</t>
  </si>
  <si>
    <t>Cardroom Operations</t>
  </si>
  <si>
    <t>Prior year</t>
  </si>
  <si>
    <t xml:space="preserve"> - state tax</t>
  </si>
  <si>
    <t>Previous Year</t>
  </si>
  <si>
    <t>(g)</t>
  </si>
  <si>
    <t xml:space="preserve"> -Net Income (Loss)</t>
  </si>
  <si>
    <t>Total Attendance</t>
  </si>
  <si>
    <t>Net income</t>
  </si>
  <si>
    <t>Adjustments to reconcile net income to net cash provided by operating activities:</t>
  </si>
  <si>
    <t>Depriciation and amortization</t>
  </si>
  <si>
    <t>(Gain) loss on disposition of property of equipment</t>
  </si>
  <si>
    <t>(Increase) decrease in:</t>
  </si>
  <si>
    <t>Accounts receivable</t>
  </si>
  <si>
    <t>Miscellaneous assets</t>
  </si>
  <si>
    <t>Increase (decrease) in:</t>
  </si>
  <si>
    <t>Accounts payable</t>
  </si>
  <si>
    <t>Accrued liabilties</t>
  </si>
  <si>
    <t>Net Cash provided by operating activities</t>
  </si>
  <si>
    <t>Cash payments for the purchase of property and equipment</t>
  </si>
  <si>
    <t>Cash proceeds from the disposition of property and equipment</t>
  </si>
  <si>
    <t>Net Cash Used By Investing Activities</t>
  </si>
  <si>
    <t>Proceeds from the issuance of long-term debt</t>
  </si>
  <si>
    <t>Principal payments on long-term debt</t>
  </si>
  <si>
    <t>Dividends paid</t>
  </si>
  <si>
    <t>Net Cash Used By Financing Activities</t>
  </si>
  <si>
    <t>Cash At Beginning Of Period</t>
  </si>
  <si>
    <t>Cash At End Of Period</t>
  </si>
  <si>
    <t>Permitholder</t>
  </si>
  <si>
    <t>Period Ended</t>
  </si>
  <si>
    <t>State of Florida</t>
  </si>
  <si>
    <t>Department of Business and Professional Regulation</t>
  </si>
  <si>
    <t>Division of Pari-Mutuel Wagering</t>
  </si>
  <si>
    <t>UNIFORM REPORTING SYSTEM</t>
  </si>
  <si>
    <t>Pari-Mutuel Permitholders</t>
  </si>
  <si>
    <t>Section 550.125, Florida Statutes, requires that this report shall be certified by a public accountant licensed to practice in Florida.</t>
  </si>
  <si>
    <t>Month/Day/Year</t>
  </si>
  <si>
    <t>(1) Associated Companies:</t>
  </si>
  <si>
    <t>(2) Officers, Directors, Employees, &amp; Security Holders:</t>
  </si>
  <si>
    <t>(3) Trade and Others</t>
  </si>
  <si>
    <t>(3) Trade and Other Payables:</t>
  </si>
  <si>
    <t>(3) Other Long-Term Debt:</t>
  </si>
  <si>
    <t>Purse Derived From Pari-Mutuel Wagering</t>
  </si>
  <si>
    <t>Purse Derived From Slot Wagering</t>
  </si>
  <si>
    <t>Purse Derived From Cardroom Wagering</t>
  </si>
  <si>
    <t xml:space="preserve"> - outstanding mutuel tickets or slot vouchers</t>
  </si>
  <si>
    <t>(h)</t>
  </si>
  <si>
    <t>Permitholder Commission:</t>
  </si>
  <si>
    <t>Creditor's Address</t>
  </si>
  <si>
    <t>Regular PMW Operations</t>
  </si>
  <si>
    <t>SCHEDULE 12-OFFICER'S AND DIRECTOR'S COMPENSATION</t>
  </si>
  <si>
    <t>Maintenance and repairs</t>
  </si>
  <si>
    <t>Balance Sheet Value</t>
  </si>
  <si>
    <t>Charity Day(s) PMW Operations</t>
  </si>
  <si>
    <t>Officer's/Director's Address</t>
  </si>
  <si>
    <t>(i)</t>
  </si>
  <si>
    <t>(j)</t>
  </si>
  <si>
    <t>(k)</t>
  </si>
  <si>
    <t>(l)</t>
  </si>
  <si>
    <t>(m)</t>
  </si>
  <si>
    <t xml:space="preserve"> - admissions tax</t>
  </si>
  <si>
    <t>Please summarize below all complimentary items (i.e. total amount of free spins, prizes, etc).</t>
  </si>
  <si>
    <t>10A</t>
  </si>
  <si>
    <t>Slot commission</t>
  </si>
  <si>
    <t>10B</t>
  </si>
  <si>
    <t>Cardroom commission</t>
  </si>
  <si>
    <t>SCHEDULE 19-COMPLIMENTARY/PROMOTIONAL  ITEMS</t>
  </si>
  <si>
    <t>Complimentary/promotional  items</t>
  </si>
  <si>
    <t>SCHEDULE 10A-DISTRIBUTION OF PARI-MUTUEL HANDLE AND OTHER TAXES</t>
  </si>
  <si>
    <t>Total Handle:</t>
  </si>
  <si>
    <t>Less: Tax due to Charity(s)</t>
  </si>
  <si>
    <t>Gross Permitholder Commission</t>
  </si>
  <si>
    <t>Net Permitholder Commission</t>
  </si>
  <si>
    <t>Footnote:</t>
  </si>
  <si>
    <t>Gross Permitholder Commission + Tax Credits = Net Permitholder Commission</t>
  </si>
  <si>
    <t>SCHEDULE 10B-GAMING REVENUE</t>
  </si>
  <si>
    <t>Slot License Fees</t>
  </si>
  <si>
    <t>Addictive Gambling Fees</t>
  </si>
  <si>
    <t>Tax on Revenue</t>
  </si>
  <si>
    <t>Total Taxes and Fees to State</t>
  </si>
  <si>
    <t>Gross Permitholder Slot Commission:</t>
  </si>
  <si>
    <t>Gross Permitholder Cardroom Commission:</t>
  </si>
  <si>
    <t xml:space="preserve">Table Fees </t>
  </si>
  <si>
    <t>Net Permitholder Slot Commission:</t>
  </si>
  <si>
    <t>Net Permitholder Cardroom Commission:</t>
  </si>
  <si>
    <t xml:space="preserve">Regular PMW Operations </t>
  </si>
  <si>
    <t>Total Handle includes: Live Ontrack, Simulcast, Intertrack Wagering (as Host), and Intertrack Simulcast (as Host).</t>
  </si>
  <si>
    <t>(a1)</t>
  </si>
  <si>
    <t>(b1)</t>
  </si>
  <si>
    <t>(a2)</t>
  </si>
  <si>
    <t>(b2)</t>
  </si>
  <si>
    <t>Current Year Total</t>
  </si>
  <si>
    <t>Previous Year Total</t>
  </si>
  <si>
    <t>Prescribed for</t>
  </si>
  <si>
    <t>Total Handle - Public Pool - Net Taxes and Fees to State and/or Charity = Gross Permitholder Commission</t>
  </si>
  <si>
    <t>Less: Tax Credits or Tax due to Charity(s)</t>
  </si>
  <si>
    <t>Net Other Taxes to State</t>
  </si>
  <si>
    <t>Pari-Mutuel Permitholder Operations</t>
  </si>
  <si>
    <t>Pari-Mutuel Permtiholder Operations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</si>
</sst>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Continuous" wrapText="1"/>
    </xf>
    <xf numFmtId="0" fontId="6" fillId="34" borderId="1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Continuous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38" fontId="1" fillId="0" borderId="20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34" borderId="12" xfId="0" applyFont="1" applyFill="1" applyBorder="1" applyAlignment="1">
      <alignment horizontal="centerContinuous" wrapText="1"/>
    </xf>
    <xf numFmtId="38" fontId="1" fillId="0" borderId="27" xfId="0" applyNumberFormat="1" applyFont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2" xfId="0" applyFont="1" applyBorder="1" applyAlignment="1">
      <alignment/>
    </xf>
    <xf numFmtId="38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7" xfId="0" applyFont="1" applyBorder="1" applyAlignment="1">
      <alignment/>
    </xf>
    <xf numFmtId="38" fontId="1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wrapText="1"/>
    </xf>
    <xf numFmtId="0" fontId="6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/>
    </xf>
    <xf numFmtId="38" fontId="7" fillId="0" borderId="10" xfId="0" applyNumberFormat="1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38" fontId="1" fillId="0" borderId="10" xfId="0" applyNumberFormat="1" applyFont="1" applyBorder="1" applyAlignment="1">
      <alignment horizontal="centerContinuous" vertical="center"/>
    </xf>
    <xf numFmtId="0" fontId="1" fillId="0" borderId="39" xfId="0" applyFont="1" applyBorder="1" applyAlignment="1">
      <alignment/>
    </xf>
    <xf numFmtId="38" fontId="1" fillId="0" borderId="39" xfId="0" applyNumberFormat="1" applyFont="1" applyBorder="1" applyAlignment="1">
      <alignment/>
    </xf>
    <xf numFmtId="0" fontId="1" fillId="0" borderId="11" xfId="0" applyFont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3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Continuous" vertical="center"/>
    </xf>
    <xf numFmtId="0" fontId="8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40" xfId="0" applyFont="1" applyBorder="1" applyAlignment="1">
      <alignment/>
    </xf>
    <xf numFmtId="0" fontId="5" fillId="33" borderId="10" xfId="0" applyFont="1" applyFill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6" fillId="34" borderId="30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/>
    </xf>
    <xf numFmtId="38" fontId="8" fillId="0" borderId="22" xfId="0" applyNumberFormat="1" applyFont="1" applyBorder="1" applyAlignment="1">
      <alignment/>
    </xf>
    <xf numFmtId="0" fontId="6" fillId="34" borderId="15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4" borderId="38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6" fillId="34" borderId="16" xfId="0" applyFont="1" applyFill="1" applyBorder="1" applyAlignment="1">
      <alignment horizontal="centerContinuous"/>
    </xf>
    <xf numFmtId="0" fontId="1" fillId="34" borderId="29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20" xfId="0" applyFont="1" applyBorder="1" applyAlignment="1">
      <alignment/>
    </xf>
    <xf numFmtId="38" fontId="8" fillId="0" borderId="10" xfId="0" applyNumberFormat="1" applyFont="1" applyBorder="1" applyAlignment="1">
      <alignment/>
    </xf>
    <xf numFmtId="38" fontId="8" fillId="0" borderId="13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6" fillId="0" borderId="42" xfId="0" applyNumberFormat="1" applyFont="1" applyBorder="1" applyAlignment="1">
      <alignment/>
    </xf>
    <xf numFmtId="38" fontId="0" fillId="0" borderId="0" xfId="0" applyNumberFormat="1" applyAlignment="1">
      <alignment/>
    </xf>
    <xf numFmtId="38" fontId="1" fillId="0" borderId="13" xfId="0" applyNumberFormat="1" applyFont="1" applyBorder="1" applyAlignment="1">
      <alignment/>
    </xf>
    <xf numFmtId="38" fontId="1" fillId="0" borderId="36" xfId="0" applyNumberFormat="1" applyFont="1" applyBorder="1" applyAlignment="1">
      <alignment/>
    </xf>
    <xf numFmtId="38" fontId="1" fillId="0" borderId="31" xfId="0" applyNumberFormat="1" applyFont="1" applyBorder="1" applyAlignment="1">
      <alignment/>
    </xf>
    <xf numFmtId="38" fontId="6" fillId="0" borderId="36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11" fillId="0" borderId="10" xfId="0" applyNumberFormat="1" applyFont="1" applyBorder="1" applyAlignment="1">
      <alignment horizontal="centerContinuous" vertical="center"/>
    </xf>
    <xf numFmtId="38" fontId="1" fillId="0" borderId="20" xfId="0" applyNumberFormat="1" applyFont="1" applyFill="1" applyBorder="1" applyAlignment="1">
      <alignment/>
    </xf>
    <xf numFmtId="38" fontId="1" fillId="0" borderId="41" xfId="0" applyNumberFormat="1" applyFont="1" applyFill="1" applyBorder="1" applyAlignment="1">
      <alignment/>
    </xf>
    <xf numFmtId="38" fontId="1" fillId="0" borderId="43" xfId="0" applyNumberFormat="1" applyFont="1" applyFill="1" applyBorder="1" applyAlignment="1">
      <alignment/>
    </xf>
    <xf numFmtId="38" fontId="1" fillId="0" borderId="10" xfId="0" applyNumberFormat="1" applyFont="1" applyFill="1" applyBorder="1" applyAlignment="1">
      <alignment/>
    </xf>
    <xf numFmtId="38" fontId="1" fillId="0" borderId="22" xfId="0" applyNumberFormat="1" applyFont="1" applyFill="1" applyBorder="1" applyAlignment="1">
      <alignment/>
    </xf>
    <xf numFmtId="38" fontId="1" fillId="0" borderId="40" xfId="0" applyNumberFormat="1" applyFont="1" applyBorder="1" applyAlignment="1">
      <alignment/>
    </xf>
    <xf numFmtId="0" fontId="0" fillId="0" borderId="44" xfId="0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2" fillId="0" borderId="11" xfId="0" applyFont="1" applyBorder="1" applyAlignment="1">
      <alignment/>
    </xf>
    <xf numFmtId="0" fontId="0" fillId="0" borderId="39" xfId="0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9" fillId="33" borderId="10" xfId="0" applyFont="1" applyFill="1" applyBorder="1" applyAlignment="1">
      <alignment horizontal="centerContinuous"/>
    </xf>
    <xf numFmtId="0" fontId="7" fillId="0" borderId="1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6" fillId="34" borderId="38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8" fillId="33" borderId="0" xfId="0" applyFont="1" applyFill="1" applyBorder="1" applyAlignment="1">
      <alignment horizontal="centerContinuous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53" xfId="0" applyFont="1" applyBorder="1" applyAlignment="1">
      <alignment/>
    </xf>
    <xf numFmtId="0" fontId="6" fillId="34" borderId="14" xfId="0" applyFont="1" applyFill="1" applyBorder="1" applyAlignment="1">
      <alignment horizontal="centerContinuous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 wrapText="1"/>
    </xf>
    <xf numFmtId="0" fontId="6" fillId="34" borderId="12" xfId="0" applyFont="1" applyFill="1" applyBorder="1" applyAlignment="1">
      <alignment horizontal="centerContinuous"/>
    </xf>
    <xf numFmtId="0" fontId="6" fillId="34" borderId="12" xfId="0" applyFont="1" applyFill="1" applyBorder="1" applyAlignment="1">
      <alignment horizontal="center" wrapText="1"/>
    </xf>
    <xf numFmtId="0" fontId="20" fillId="0" borderId="22" xfId="0" applyFont="1" applyBorder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43.8515625" style="0" customWidth="1"/>
    <col min="4" max="4" width="26.8515625" style="0" customWidth="1"/>
    <col min="5" max="5" width="6.7109375" style="0" customWidth="1"/>
  </cols>
  <sheetData>
    <row r="1" spans="1:5" ht="46.5" customHeight="1" thickTop="1">
      <c r="A1" s="148"/>
      <c r="B1" s="149"/>
      <c r="C1" s="149"/>
      <c r="D1" s="149"/>
      <c r="E1" s="150"/>
    </row>
    <row r="2" spans="1:5" ht="24" customHeight="1" thickBot="1">
      <c r="A2" s="151"/>
      <c r="B2" s="139"/>
      <c r="C2" s="139"/>
      <c r="D2" s="139"/>
      <c r="E2" s="152"/>
    </row>
    <row r="3" spans="1:5" ht="17.25">
      <c r="A3" s="151"/>
      <c r="B3" s="140" t="s">
        <v>244</v>
      </c>
      <c r="C3" s="140"/>
      <c r="D3" s="17"/>
      <c r="E3" s="152"/>
    </row>
    <row r="4" spans="1:5" ht="12">
      <c r="A4" s="151"/>
      <c r="B4" s="5"/>
      <c r="C4" s="5"/>
      <c r="D4" s="5"/>
      <c r="E4" s="152"/>
    </row>
    <row r="5" spans="1:5" ht="12.75" thickBot="1">
      <c r="A5" s="151"/>
      <c r="B5" s="5"/>
      <c r="C5" s="139"/>
      <c r="D5" s="5"/>
      <c r="E5" s="152"/>
    </row>
    <row r="6" spans="1:5" ht="17.25">
      <c r="A6" s="151"/>
      <c r="B6" s="5"/>
      <c r="C6" s="141" t="s">
        <v>245</v>
      </c>
      <c r="D6" s="5"/>
      <c r="E6" s="152"/>
    </row>
    <row r="7" spans="1:5" ht="15">
      <c r="A7" s="151"/>
      <c r="B7" s="5"/>
      <c r="C7" s="142"/>
      <c r="D7" s="5"/>
      <c r="E7" s="152"/>
    </row>
    <row r="8" spans="1:5" ht="15">
      <c r="A8" s="151"/>
      <c r="B8" s="5"/>
      <c r="C8" s="142"/>
      <c r="D8" s="5"/>
      <c r="E8" s="152"/>
    </row>
    <row r="9" spans="1:5" ht="12">
      <c r="A9" s="151"/>
      <c r="B9" s="5"/>
      <c r="C9" s="5"/>
      <c r="D9" s="5"/>
      <c r="E9" s="152"/>
    </row>
    <row r="10" spans="1:5" ht="12">
      <c r="A10" s="151"/>
      <c r="B10" s="5"/>
      <c r="C10" s="5"/>
      <c r="D10" s="5"/>
      <c r="E10" s="152"/>
    </row>
    <row r="11" spans="1:5" ht="22.5">
      <c r="A11" s="151"/>
      <c r="B11" s="143" t="s">
        <v>246</v>
      </c>
      <c r="C11" s="143"/>
      <c r="D11" s="143"/>
      <c r="E11" s="152"/>
    </row>
    <row r="12" spans="1:5" ht="22.5">
      <c r="A12" s="151"/>
      <c r="B12" s="143" t="s">
        <v>247</v>
      </c>
      <c r="C12" s="143"/>
      <c r="D12" s="143"/>
      <c r="E12" s="152"/>
    </row>
    <row r="13" spans="1:5" ht="22.5">
      <c r="A13" s="151"/>
      <c r="B13" s="144" t="s">
        <v>248</v>
      </c>
      <c r="C13" s="143"/>
      <c r="D13" s="143"/>
      <c r="E13" s="152"/>
    </row>
    <row r="14" spans="1:5" ht="19.5">
      <c r="A14" s="151"/>
      <c r="B14" s="145"/>
      <c r="C14" s="17"/>
      <c r="D14" s="17"/>
      <c r="E14" s="152"/>
    </row>
    <row r="15" spans="1:5" ht="19.5">
      <c r="A15" s="151"/>
      <c r="B15" s="145"/>
      <c r="C15" s="17"/>
      <c r="D15" s="17"/>
      <c r="E15" s="152"/>
    </row>
    <row r="16" spans="1:5" ht="19.5">
      <c r="A16" s="151"/>
      <c r="B16" s="145"/>
      <c r="C16" s="17"/>
      <c r="D16" s="17"/>
      <c r="E16" s="152"/>
    </row>
    <row r="17" spans="1:5" ht="12">
      <c r="A17" s="151"/>
      <c r="B17" s="5"/>
      <c r="C17" s="5"/>
      <c r="D17" s="5"/>
      <c r="E17" s="152"/>
    </row>
    <row r="18" spans="1:5" ht="19.5">
      <c r="A18" s="151"/>
      <c r="B18" s="146" t="s">
        <v>249</v>
      </c>
      <c r="C18" s="147"/>
      <c r="D18" s="147"/>
      <c r="E18" s="152"/>
    </row>
    <row r="19" spans="1:5" ht="19.5">
      <c r="A19" s="151"/>
      <c r="B19" s="146" t="s">
        <v>309</v>
      </c>
      <c r="C19" s="147"/>
      <c r="D19" s="147"/>
      <c r="E19" s="152"/>
    </row>
    <row r="20" spans="1:5" ht="19.5">
      <c r="A20" s="151"/>
      <c r="B20" s="146" t="s">
        <v>250</v>
      </c>
      <c r="C20" s="147"/>
      <c r="D20" s="147"/>
      <c r="E20" s="152"/>
    </row>
    <row r="21" spans="1:5" ht="12">
      <c r="A21" s="151"/>
      <c r="B21" s="5"/>
      <c r="C21" s="5"/>
      <c r="D21" s="5"/>
      <c r="E21" s="152"/>
    </row>
    <row r="22" spans="1:5" ht="12">
      <c r="A22" s="151"/>
      <c r="B22" s="5"/>
      <c r="C22" s="5"/>
      <c r="D22" s="5"/>
      <c r="E22" s="152"/>
    </row>
    <row r="23" spans="1:5" ht="12">
      <c r="A23" s="151"/>
      <c r="B23" s="5"/>
      <c r="C23" s="5"/>
      <c r="D23" s="5"/>
      <c r="E23" s="152"/>
    </row>
    <row r="24" spans="1:5" ht="12">
      <c r="A24" s="151"/>
      <c r="B24" s="5"/>
      <c r="C24" s="5"/>
      <c r="D24" s="5"/>
      <c r="E24" s="152"/>
    </row>
    <row r="25" spans="1:5" ht="12">
      <c r="A25" s="151"/>
      <c r="B25" s="5"/>
      <c r="C25" s="5"/>
      <c r="D25" s="5"/>
      <c r="E25" s="152"/>
    </row>
    <row r="26" spans="1:5" ht="12">
      <c r="A26" s="151"/>
      <c r="B26" s="5"/>
      <c r="C26" s="5"/>
      <c r="D26" s="5"/>
      <c r="E26" s="152"/>
    </row>
    <row r="27" spans="1:5" ht="12">
      <c r="A27" s="151"/>
      <c r="B27" s="5"/>
      <c r="C27" s="5"/>
      <c r="D27" s="5"/>
      <c r="E27" s="152"/>
    </row>
    <row r="28" spans="1:5" ht="12">
      <c r="A28" s="157" t="s">
        <v>251</v>
      </c>
      <c r="B28" s="1"/>
      <c r="C28" s="17"/>
      <c r="D28" s="17"/>
      <c r="E28" s="156"/>
    </row>
    <row r="29" spans="1:5" ht="12.75" thickBot="1">
      <c r="A29" s="153"/>
      <c r="B29" s="154"/>
      <c r="C29" s="154"/>
      <c r="D29" s="154"/>
      <c r="E29" s="155"/>
    </row>
    <row r="30" ht="12.75" thickTop="1"/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 of 26&amp;R&amp;8 1/18/07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B1">
      <selection activeCell="B20" sqref="B20"/>
    </sheetView>
  </sheetViews>
  <sheetFormatPr defaultColWidth="9.140625" defaultRowHeight="12.75"/>
  <cols>
    <col min="1" max="1" width="0.9921875" style="0" customWidth="1"/>
    <col min="2" max="2" width="27.28125" style="0" customWidth="1"/>
    <col min="3" max="3" width="19.421875" style="0" customWidth="1"/>
    <col min="4" max="4" width="37.57421875" style="0" customWidth="1"/>
    <col min="5" max="5" width="11.8515625" style="0" customWidth="1"/>
    <col min="6" max="6" width="14.421875" style="0" customWidth="1"/>
    <col min="7" max="7" width="0.85546875" style="0" customWidth="1"/>
  </cols>
  <sheetData>
    <row r="1" spans="2:4" ht="12.75">
      <c r="B1" s="21" t="s">
        <v>28</v>
      </c>
      <c r="C1" s="4"/>
      <c r="D1" s="4"/>
    </row>
    <row r="2" ht="12.75">
      <c r="B2" s="160"/>
    </row>
    <row r="4" spans="2:4" ht="12.75">
      <c r="B4" s="21" t="s">
        <v>27</v>
      </c>
      <c r="C4" s="4"/>
      <c r="D4" s="4"/>
    </row>
    <row r="5" spans="2:4" ht="12">
      <c r="B5" s="1" t="s">
        <v>252</v>
      </c>
      <c r="C5" s="1"/>
      <c r="D5" s="1"/>
    </row>
    <row r="7" spans="2:6" ht="23.25" customHeight="1">
      <c r="B7" s="10" t="s">
        <v>132</v>
      </c>
      <c r="C7" s="18"/>
      <c r="D7" s="18"/>
      <c r="E7" s="18"/>
      <c r="F7" s="18"/>
    </row>
    <row r="8" spans="2:6" ht="19.5" customHeight="1">
      <c r="B8" s="77" t="s">
        <v>112</v>
      </c>
      <c r="C8" s="77" t="s">
        <v>113</v>
      </c>
      <c r="D8" s="77" t="s">
        <v>114</v>
      </c>
      <c r="E8" s="77" t="s">
        <v>133</v>
      </c>
      <c r="F8" s="77" t="s">
        <v>124</v>
      </c>
    </row>
    <row r="9" spans="2:6" ht="11.25" customHeight="1">
      <c r="B9" s="79" t="s">
        <v>104</v>
      </c>
      <c r="C9" s="79" t="s">
        <v>105</v>
      </c>
      <c r="D9" s="79" t="s">
        <v>109</v>
      </c>
      <c r="E9" s="79" t="s">
        <v>106</v>
      </c>
      <c r="F9" s="79" t="s">
        <v>107</v>
      </c>
    </row>
    <row r="10" spans="2:6" ht="7.5" customHeight="1">
      <c r="B10" s="97"/>
      <c r="C10" s="97"/>
      <c r="D10" s="97"/>
      <c r="E10" s="97"/>
      <c r="F10" s="97"/>
    </row>
    <row r="11" spans="2:6" ht="15.75" customHeight="1">
      <c r="B11" s="81" t="s">
        <v>118</v>
      </c>
      <c r="C11" s="82"/>
      <c r="D11" s="82"/>
      <c r="E11" s="82"/>
      <c r="F11" s="82"/>
    </row>
    <row r="12" spans="2:6" ht="15" customHeight="1">
      <c r="B12" s="74"/>
      <c r="C12" s="74"/>
      <c r="D12" s="74"/>
      <c r="E12" s="74"/>
      <c r="F12" s="130"/>
    </row>
    <row r="13" spans="2:6" ht="15" customHeight="1">
      <c r="B13" s="67"/>
      <c r="C13" s="67"/>
      <c r="D13" s="67"/>
      <c r="E13" s="67"/>
      <c r="F13" s="68"/>
    </row>
    <row r="14" spans="2:6" ht="15" customHeight="1">
      <c r="B14" s="67"/>
      <c r="C14" s="67"/>
      <c r="D14" s="67"/>
      <c r="E14" s="67"/>
      <c r="F14" s="68"/>
    </row>
    <row r="15" spans="2:6" ht="15" customHeight="1">
      <c r="B15" s="67"/>
      <c r="C15" s="67"/>
      <c r="D15" s="67"/>
      <c r="E15" s="67"/>
      <c r="F15" s="68"/>
    </row>
    <row r="16" spans="2:6" ht="15" customHeight="1">
      <c r="B16" s="67"/>
      <c r="C16" s="67"/>
      <c r="D16" s="67"/>
      <c r="E16" s="67"/>
      <c r="F16" s="68"/>
    </row>
    <row r="17" spans="2:6" ht="15" customHeight="1">
      <c r="B17" s="70"/>
      <c r="C17" s="70"/>
      <c r="D17" s="70"/>
      <c r="E17" s="70"/>
      <c r="F17" s="91"/>
    </row>
    <row r="18" spans="2:7" ht="15" customHeight="1">
      <c r="B18" s="42" t="s">
        <v>131</v>
      </c>
      <c r="C18" s="42"/>
      <c r="D18" s="42"/>
      <c r="E18" s="42"/>
      <c r="F18" s="121">
        <f>SUM(F12:F17)</f>
        <v>0</v>
      </c>
      <c r="G18" s="94"/>
    </row>
    <row r="19" spans="2:6" ht="7.5" customHeight="1">
      <c r="B19" s="50"/>
      <c r="C19" s="50"/>
      <c r="D19" s="50"/>
      <c r="E19" s="50"/>
      <c r="F19" s="51"/>
    </row>
    <row r="20" spans="2:6" ht="15" customHeight="1">
      <c r="B20" s="81" t="s">
        <v>120</v>
      </c>
      <c r="C20" s="95"/>
      <c r="D20" s="95"/>
      <c r="E20" s="95"/>
      <c r="F20" s="132"/>
    </row>
    <row r="21" spans="2:6" ht="15" customHeight="1">
      <c r="B21" s="74"/>
      <c r="C21" s="74"/>
      <c r="D21" s="74"/>
      <c r="E21" s="74"/>
      <c r="F21" s="130"/>
    </row>
    <row r="22" spans="2:6" ht="15" customHeight="1">
      <c r="B22" s="67"/>
      <c r="C22" s="67"/>
      <c r="D22" s="67"/>
      <c r="E22" s="67"/>
      <c r="F22" s="68"/>
    </row>
    <row r="23" spans="2:6" ht="15" customHeight="1">
      <c r="B23" s="67"/>
      <c r="C23" s="67"/>
      <c r="D23" s="67"/>
      <c r="E23" s="67"/>
      <c r="F23" s="68"/>
    </row>
    <row r="24" spans="2:6" ht="15" customHeight="1">
      <c r="B24" s="67"/>
      <c r="C24" s="67"/>
      <c r="D24" s="67"/>
      <c r="E24" s="67"/>
      <c r="F24" s="68"/>
    </row>
    <row r="25" spans="2:6" ht="15" customHeight="1">
      <c r="B25" s="67"/>
      <c r="C25" s="67"/>
      <c r="D25" s="67"/>
      <c r="E25" s="67"/>
      <c r="F25" s="68"/>
    </row>
    <row r="26" spans="2:6" ht="15" customHeight="1">
      <c r="B26" s="70"/>
      <c r="C26" s="70"/>
      <c r="D26" s="70"/>
      <c r="E26" s="70"/>
      <c r="F26" s="91"/>
    </row>
    <row r="27" spans="2:6" ht="12">
      <c r="B27" s="42" t="s">
        <v>131</v>
      </c>
      <c r="C27" s="42"/>
      <c r="D27" s="42"/>
      <c r="E27" s="42"/>
      <c r="F27" s="121">
        <f>SUM(F21:F26)</f>
        <v>0</v>
      </c>
    </row>
    <row r="28" spans="2:6" ht="6.75" customHeight="1">
      <c r="B28" s="89"/>
      <c r="C28" s="89"/>
      <c r="D28" s="89"/>
      <c r="E28" s="89"/>
      <c r="F28" s="90"/>
    </row>
    <row r="29" spans="2:6" ht="15.75" customHeight="1">
      <c r="B29" s="81" t="s">
        <v>134</v>
      </c>
      <c r="C29" s="95"/>
      <c r="D29" s="95"/>
      <c r="E29" s="95"/>
      <c r="F29" s="132"/>
    </row>
    <row r="30" spans="2:6" ht="15" customHeight="1">
      <c r="B30" s="74"/>
      <c r="C30" s="74"/>
      <c r="D30" s="74"/>
      <c r="E30" s="74"/>
      <c r="F30" s="130"/>
    </row>
    <row r="31" spans="2:6" ht="15" customHeight="1">
      <c r="B31" s="67"/>
      <c r="C31" s="67"/>
      <c r="D31" s="67"/>
      <c r="E31" s="67"/>
      <c r="F31" s="68"/>
    </row>
    <row r="32" spans="2:6" ht="15" customHeight="1">
      <c r="B32" s="67"/>
      <c r="C32" s="67"/>
      <c r="D32" s="67"/>
      <c r="E32" s="67"/>
      <c r="F32" s="68"/>
    </row>
    <row r="33" spans="2:6" ht="15" customHeight="1">
      <c r="B33" s="67"/>
      <c r="C33" s="67"/>
      <c r="D33" s="67"/>
      <c r="E33" s="67"/>
      <c r="F33" s="68"/>
    </row>
    <row r="34" spans="2:6" ht="15" customHeight="1">
      <c r="B34" s="67"/>
      <c r="C34" s="67"/>
      <c r="D34" s="67"/>
      <c r="E34" s="67"/>
      <c r="F34" s="68"/>
    </row>
    <row r="35" spans="2:6" ht="15" customHeight="1">
      <c r="B35" s="70"/>
      <c r="C35" s="70"/>
      <c r="D35" s="70"/>
      <c r="E35" s="70"/>
      <c r="F35" s="91"/>
    </row>
    <row r="36" spans="2:6" ht="15" customHeight="1">
      <c r="B36" s="96" t="s">
        <v>131</v>
      </c>
      <c r="C36" s="42"/>
      <c r="D36" s="42"/>
      <c r="E36" s="42"/>
      <c r="F36" s="121">
        <f>SUM(F30:F35)</f>
        <v>0</v>
      </c>
    </row>
    <row r="37" spans="2:6" ht="17.25" customHeight="1" thickBot="1">
      <c r="B37" s="73" t="s">
        <v>2</v>
      </c>
      <c r="C37" s="73"/>
      <c r="D37" s="73"/>
      <c r="E37" s="73"/>
      <c r="F37" s="129">
        <f>F18+F27+F36</f>
        <v>0</v>
      </c>
    </row>
    <row r="38" spans="2:6" ht="6" customHeight="1" thickTop="1">
      <c r="B38" s="97"/>
      <c r="C38" s="97"/>
      <c r="D38" s="97"/>
      <c r="E38" s="97"/>
      <c r="F38" s="97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10 of 26&amp;R&amp;8 1/18/07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33.57421875" style="0" customWidth="1"/>
    <col min="3" max="3" width="43.28125" style="0" customWidth="1"/>
    <col min="4" max="4" width="23.8515625" style="0" customWidth="1"/>
    <col min="5" max="5" width="1.4218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6"/>
    </row>
    <row r="7" spans="2:4" ht="23.25" customHeight="1">
      <c r="B7" s="10" t="s">
        <v>135</v>
      </c>
      <c r="C7" s="18"/>
      <c r="D7" s="18"/>
    </row>
    <row r="8" spans="2:5" ht="19.5" customHeight="1">
      <c r="B8" s="77" t="s">
        <v>136</v>
      </c>
      <c r="C8" s="77" t="s">
        <v>264</v>
      </c>
      <c r="D8" s="77" t="s">
        <v>124</v>
      </c>
      <c r="E8" s="26"/>
    </row>
    <row r="9" spans="2:5" ht="12">
      <c r="B9" s="79" t="s">
        <v>104</v>
      </c>
      <c r="C9" s="79" t="s">
        <v>105</v>
      </c>
      <c r="D9" s="79" t="s">
        <v>109</v>
      </c>
      <c r="E9" s="26"/>
    </row>
    <row r="10" spans="2:5" ht="12">
      <c r="B10" s="26"/>
      <c r="C10" s="26"/>
      <c r="D10" s="26"/>
      <c r="E10" s="26"/>
    </row>
    <row r="11" spans="2:5" ht="19.5" customHeight="1">
      <c r="B11" s="74"/>
      <c r="C11" s="74"/>
      <c r="D11" s="130"/>
      <c r="E11" s="26"/>
    </row>
    <row r="12" spans="2:5" ht="19.5" customHeight="1">
      <c r="B12" s="67"/>
      <c r="C12" s="67"/>
      <c r="D12" s="68"/>
      <c r="E12" s="26"/>
    </row>
    <row r="13" spans="2:5" ht="19.5" customHeight="1">
      <c r="B13" s="67"/>
      <c r="C13" s="67"/>
      <c r="D13" s="68"/>
      <c r="E13" s="26"/>
    </row>
    <row r="14" spans="2:5" ht="19.5" customHeight="1">
      <c r="B14" s="67"/>
      <c r="C14" s="67"/>
      <c r="D14" s="68"/>
      <c r="E14" s="26"/>
    </row>
    <row r="15" spans="2:5" ht="19.5" customHeight="1">
      <c r="B15" s="67"/>
      <c r="C15" s="67"/>
      <c r="D15" s="68"/>
      <c r="E15" s="26"/>
    </row>
    <row r="16" spans="2:5" ht="19.5" customHeight="1">
      <c r="B16" s="67"/>
      <c r="C16" s="67"/>
      <c r="D16" s="68"/>
      <c r="E16" s="26"/>
    </row>
    <row r="17" spans="2:5" ht="19.5" customHeight="1">
      <c r="B17" s="67"/>
      <c r="C17" s="67"/>
      <c r="D17" s="68"/>
      <c r="E17" s="26"/>
    </row>
    <row r="18" spans="2:5" ht="19.5" customHeight="1">
      <c r="B18" s="67"/>
      <c r="C18" s="67"/>
      <c r="D18" s="68"/>
      <c r="E18" s="26"/>
    </row>
    <row r="19" spans="2:5" ht="19.5" customHeight="1">
      <c r="B19" s="67"/>
      <c r="C19" s="67"/>
      <c r="D19" s="68"/>
      <c r="E19" s="26"/>
    </row>
    <row r="20" spans="2:5" ht="19.5" customHeight="1">
      <c r="B20" s="67"/>
      <c r="C20" s="67"/>
      <c r="D20" s="68"/>
      <c r="E20" s="26"/>
    </row>
    <row r="21" spans="2:5" ht="19.5" customHeight="1">
      <c r="B21" s="67"/>
      <c r="C21" s="67"/>
      <c r="D21" s="68"/>
      <c r="E21" s="26"/>
    </row>
    <row r="22" spans="2:5" ht="19.5" customHeight="1">
      <c r="B22" s="67"/>
      <c r="C22" s="67"/>
      <c r="D22" s="68"/>
      <c r="E22" s="26"/>
    </row>
    <row r="23" spans="2:5" ht="19.5" customHeight="1">
      <c r="B23" s="67"/>
      <c r="C23" s="67"/>
      <c r="D23" s="68"/>
      <c r="E23" s="26"/>
    </row>
    <row r="24" spans="2:5" ht="19.5" customHeight="1">
      <c r="B24" s="70"/>
      <c r="C24" s="70"/>
      <c r="D24" s="91"/>
      <c r="E24" s="26"/>
    </row>
    <row r="25" spans="2:5" ht="15" customHeight="1">
      <c r="B25" s="92" t="s">
        <v>2</v>
      </c>
      <c r="C25" s="92"/>
      <c r="D25" s="131">
        <f>SUM(D11:D24)</f>
        <v>0</v>
      </c>
      <c r="E25" s="26"/>
    </row>
    <row r="26" spans="2:5" ht="12">
      <c r="B26" s="26"/>
      <c r="C26" s="26"/>
      <c r="D26" s="26"/>
      <c r="E26" s="26"/>
    </row>
    <row r="27" spans="2:5" ht="12">
      <c r="B27" s="26"/>
      <c r="C27" s="26"/>
      <c r="D27" s="26"/>
      <c r="E27" s="26"/>
    </row>
    <row r="28" spans="2:5" ht="12">
      <c r="B28" s="26"/>
      <c r="C28" s="26"/>
      <c r="D28" s="26"/>
      <c r="E28" s="26"/>
    </row>
    <row r="29" spans="2:5" ht="12">
      <c r="B29" s="26"/>
      <c r="C29" s="26"/>
      <c r="D29" s="26"/>
      <c r="E29" s="26"/>
    </row>
    <row r="30" spans="2:5" ht="12">
      <c r="B30" s="26"/>
      <c r="C30" s="26"/>
      <c r="D30" s="26"/>
      <c r="E30" s="26"/>
    </row>
    <row r="31" spans="2:5" ht="12">
      <c r="B31" s="26"/>
      <c r="C31" s="26"/>
      <c r="D31" s="26"/>
      <c r="E31" s="26"/>
    </row>
    <row r="32" spans="2:5" ht="12">
      <c r="B32" s="26"/>
      <c r="C32" s="26"/>
      <c r="D32" s="26"/>
      <c r="E32" s="26"/>
    </row>
    <row r="33" spans="2:5" ht="12">
      <c r="B33" s="26"/>
      <c r="C33" s="26"/>
      <c r="D33" s="26"/>
      <c r="E33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11 of 26&amp;R&amp;8 1/18/07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31.7109375" style="0" customWidth="1"/>
    <col min="3" max="3" width="28.00390625" style="0" customWidth="1"/>
    <col min="4" max="4" width="33.28125" style="0" customWidth="1"/>
    <col min="5" max="5" width="15.140625" style="0" customWidth="1"/>
    <col min="6" max="6" width="0.99218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6"/>
    </row>
    <row r="7" spans="2:5" ht="23.25" customHeight="1">
      <c r="B7" s="10" t="s">
        <v>137</v>
      </c>
      <c r="C7" s="18"/>
      <c r="D7" s="18"/>
      <c r="E7" s="18"/>
    </row>
    <row r="8" spans="2:6" ht="19.5" customHeight="1">
      <c r="B8" s="77" t="s">
        <v>136</v>
      </c>
      <c r="C8" s="77" t="s">
        <v>113</v>
      </c>
      <c r="D8" s="77" t="s">
        <v>264</v>
      </c>
      <c r="E8" s="77" t="s">
        <v>124</v>
      </c>
      <c r="F8" s="20"/>
    </row>
    <row r="9" spans="2:5" ht="10.5" customHeight="1">
      <c r="B9" s="79" t="s">
        <v>104</v>
      </c>
      <c r="C9" s="79" t="s">
        <v>105</v>
      </c>
      <c r="D9" s="79" t="s">
        <v>109</v>
      </c>
      <c r="E9" s="79" t="s">
        <v>106</v>
      </c>
    </row>
    <row r="10" spans="2:5" ht="7.5" customHeight="1">
      <c r="B10" s="26"/>
      <c r="C10" s="26"/>
      <c r="D10" s="26"/>
      <c r="E10" s="26"/>
    </row>
    <row r="11" spans="2:5" ht="15.75" customHeight="1">
      <c r="B11" s="81" t="s">
        <v>253</v>
      </c>
      <c r="C11" s="82"/>
      <c r="D11" s="82"/>
      <c r="E11" s="82"/>
    </row>
    <row r="12" spans="2:5" ht="15" customHeight="1">
      <c r="B12" s="74"/>
      <c r="C12" s="74"/>
      <c r="D12" s="74"/>
      <c r="E12" s="130"/>
    </row>
    <row r="13" spans="2:5" ht="15" customHeight="1">
      <c r="B13" s="67"/>
      <c r="C13" s="67"/>
      <c r="D13" s="67"/>
      <c r="E13" s="68"/>
    </row>
    <row r="14" spans="2:5" ht="15" customHeight="1">
      <c r="B14" s="67"/>
      <c r="C14" s="67"/>
      <c r="D14" s="67"/>
      <c r="E14" s="68"/>
    </row>
    <row r="15" spans="2:5" ht="15" customHeight="1">
      <c r="B15" s="67"/>
      <c r="C15" s="67"/>
      <c r="D15" s="67"/>
      <c r="E15" s="68"/>
    </row>
    <row r="16" spans="2:5" ht="15" customHeight="1">
      <c r="B16" s="67"/>
      <c r="C16" s="67"/>
      <c r="D16" s="67"/>
      <c r="E16" s="68"/>
    </row>
    <row r="17" spans="2:5" ht="15" customHeight="1">
      <c r="B17" s="70"/>
      <c r="C17" s="70"/>
      <c r="D17" s="70"/>
      <c r="E17" s="91"/>
    </row>
    <row r="18" spans="2:5" ht="15" customHeight="1">
      <c r="B18" s="54" t="s">
        <v>131</v>
      </c>
      <c r="C18" s="92"/>
      <c r="D18" s="92"/>
      <c r="E18" s="105">
        <f>SUM(E12:E17)</f>
        <v>0</v>
      </c>
    </row>
    <row r="19" spans="2:5" ht="8.25" customHeight="1">
      <c r="B19" s="50"/>
      <c r="C19" s="98"/>
      <c r="D19" s="98"/>
      <c r="E19" s="51"/>
    </row>
    <row r="20" spans="2:5" ht="15" customHeight="1">
      <c r="B20" s="81" t="s">
        <v>254</v>
      </c>
      <c r="C20" s="82"/>
      <c r="D20" s="82"/>
      <c r="E20" s="84"/>
    </row>
    <row r="21" spans="2:5" ht="15" customHeight="1">
      <c r="B21" s="74"/>
      <c r="C21" s="74"/>
      <c r="D21" s="74"/>
      <c r="E21" s="130"/>
    </row>
    <row r="22" spans="2:5" ht="15" customHeight="1">
      <c r="B22" s="67"/>
      <c r="C22" s="67"/>
      <c r="D22" s="67"/>
      <c r="E22" s="68"/>
    </row>
    <row r="23" spans="2:5" ht="15" customHeight="1">
      <c r="B23" s="67"/>
      <c r="C23" s="67"/>
      <c r="D23" s="67"/>
      <c r="E23" s="68"/>
    </row>
    <row r="24" spans="2:5" ht="15" customHeight="1">
      <c r="B24" s="67"/>
      <c r="C24" s="67"/>
      <c r="D24" s="67"/>
      <c r="E24" s="68"/>
    </row>
    <row r="25" spans="2:5" ht="15" customHeight="1">
      <c r="B25" s="67"/>
      <c r="C25" s="67"/>
      <c r="D25" s="67"/>
      <c r="E25" s="68"/>
    </row>
    <row r="26" spans="2:5" ht="15" customHeight="1">
      <c r="B26" s="70"/>
      <c r="C26" s="70"/>
      <c r="D26" s="70"/>
      <c r="E26" s="91"/>
    </row>
    <row r="27" spans="2:5" ht="12">
      <c r="B27" s="54" t="s">
        <v>131</v>
      </c>
      <c r="C27" s="92"/>
      <c r="D27" s="92"/>
      <c r="E27" s="105">
        <f>SUM(E21:E26)</f>
        <v>0</v>
      </c>
    </row>
    <row r="28" spans="2:5" ht="7.5" customHeight="1">
      <c r="B28" s="54"/>
      <c r="C28" s="92"/>
      <c r="D28" s="92"/>
      <c r="E28" s="105"/>
    </row>
    <row r="29" spans="2:5" ht="15.75" customHeight="1">
      <c r="B29" s="81" t="s">
        <v>256</v>
      </c>
      <c r="C29" s="82"/>
      <c r="D29" s="82"/>
      <c r="E29" s="84"/>
    </row>
    <row r="30" spans="2:5" ht="15" customHeight="1">
      <c r="B30" s="74"/>
      <c r="C30" s="74"/>
      <c r="D30" s="74"/>
      <c r="E30" s="130"/>
    </row>
    <row r="31" spans="2:5" ht="15" customHeight="1">
      <c r="B31" s="67"/>
      <c r="C31" s="67"/>
      <c r="D31" s="67"/>
      <c r="E31" s="68"/>
    </row>
    <row r="32" spans="2:5" ht="15" customHeight="1">
      <c r="B32" s="67"/>
      <c r="C32" s="67"/>
      <c r="D32" s="67"/>
      <c r="E32" s="68"/>
    </row>
    <row r="33" spans="2:5" ht="15" customHeight="1">
      <c r="B33" s="67"/>
      <c r="C33" s="67"/>
      <c r="D33" s="67"/>
      <c r="E33" s="68"/>
    </row>
    <row r="34" spans="2:5" ht="15" customHeight="1">
      <c r="B34" s="67"/>
      <c r="C34" s="67"/>
      <c r="D34" s="67"/>
      <c r="E34" s="68"/>
    </row>
    <row r="35" spans="2:5" ht="15" customHeight="1">
      <c r="B35" s="70"/>
      <c r="C35" s="70"/>
      <c r="D35" s="70"/>
      <c r="E35" s="91"/>
    </row>
    <row r="36" spans="2:5" ht="13.5" customHeight="1">
      <c r="B36" s="54" t="s">
        <v>131</v>
      </c>
      <c r="C36" s="92"/>
      <c r="D36" s="92"/>
      <c r="E36" s="105">
        <f>SUM(E30:E35)</f>
        <v>0</v>
      </c>
    </row>
    <row r="37" spans="2:5" ht="17.25" customHeight="1" thickBot="1">
      <c r="B37" s="73" t="s">
        <v>2</v>
      </c>
      <c r="C37" s="76"/>
      <c r="D37" s="76"/>
      <c r="E37" s="129">
        <f>E18+E27+E36</f>
        <v>0</v>
      </c>
    </row>
    <row r="38" spans="2:5" ht="6.75" customHeight="1" thickTop="1">
      <c r="B38" s="26"/>
      <c r="C38" s="26"/>
      <c r="D38" s="26"/>
      <c r="E38" s="26"/>
    </row>
    <row r="39" spans="2:5" ht="12">
      <c r="B39" s="26"/>
      <c r="C39" s="26"/>
      <c r="D39" s="26"/>
      <c r="E39" s="26"/>
    </row>
    <row r="40" spans="2:5" ht="12">
      <c r="B40" s="26"/>
      <c r="C40" s="26"/>
      <c r="D40" s="26"/>
      <c r="E40" s="26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12 of 26&amp;R&amp;8 1/18/07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27.00390625" style="0" customWidth="1"/>
    <col min="3" max="3" width="33.57421875" style="0" customWidth="1"/>
    <col min="4" max="4" width="34.28125" style="0" customWidth="1"/>
    <col min="5" max="5" width="15.140625" style="0" customWidth="1"/>
    <col min="6" max="6" width="1.4218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6"/>
    </row>
    <row r="7" spans="2:5" ht="23.25" customHeight="1">
      <c r="B7" s="10" t="s">
        <v>138</v>
      </c>
      <c r="C7" s="18"/>
      <c r="D7" s="18"/>
      <c r="E7" s="18"/>
    </row>
    <row r="8" spans="2:6" ht="19.5" customHeight="1">
      <c r="B8" s="77" t="s">
        <v>99</v>
      </c>
      <c r="C8" s="77" t="s">
        <v>136</v>
      </c>
      <c r="D8" s="77" t="s">
        <v>264</v>
      </c>
      <c r="E8" s="77" t="s">
        <v>124</v>
      </c>
      <c r="F8" s="20"/>
    </row>
    <row r="9" spans="2:5" ht="12">
      <c r="B9" s="79" t="s">
        <v>104</v>
      </c>
      <c r="C9" s="79" t="s">
        <v>105</v>
      </c>
      <c r="D9" s="79" t="s">
        <v>109</v>
      </c>
      <c r="E9" s="79" t="s">
        <v>106</v>
      </c>
    </row>
    <row r="10" spans="2:5" ht="10.5" customHeight="1">
      <c r="B10" s="26"/>
      <c r="C10" s="26"/>
      <c r="D10" s="26"/>
      <c r="E10" s="26"/>
    </row>
    <row r="11" spans="2:5" ht="15.75" customHeight="1">
      <c r="B11" s="81" t="s">
        <v>139</v>
      </c>
      <c r="C11" s="82"/>
      <c r="D11" s="82"/>
      <c r="E11" s="82"/>
    </row>
    <row r="12" spans="2:5" ht="15" customHeight="1">
      <c r="B12" s="74"/>
      <c r="C12" s="74"/>
      <c r="D12" s="74"/>
      <c r="E12" s="130"/>
    </row>
    <row r="13" spans="2:5" ht="15" customHeight="1">
      <c r="B13" s="65"/>
      <c r="C13" s="65"/>
      <c r="D13" s="65"/>
      <c r="E13" s="68"/>
    </row>
    <row r="14" spans="2:5" ht="15" customHeight="1">
      <c r="B14" s="67"/>
      <c r="C14" s="67"/>
      <c r="D14" s="67"/>
      <c r="E14" s="68"/>
    </row>
    <row r="15" spans="2:5" ht="15" customHeight="1">
      <c r="B15" s="67"/>
      <c r="C15" s="67"/>
      <c r="D15" s="67"/>
      <c r="E15" s="68"/>
    </row>
    <row r="16" spans="2:5" ht="15" customHeight="1">
      <c r="B16" s="67"/>
      <c r="C16" s="67"/>
      <c r="D16" s="67"/>
      <c r="E16" s="68"/>
    </row>
    <row r="17" spans="2:5" ht="15" customHeight="1">
      <c r="B17" s="67"/>
      <c r="C17" s="67"/>
      <c r="D17" s="67"/>
      <c r="E17" s="68"/>
    </row>
    <row r="18" spans="2:5" ht="15" customHeight="1">
      <c r="B18" s="67"/>
      <c r="C18" s="67"/>
      <c r="D18" s="67"/>
      <c r="E18" s="68"/>
    </row>
    <row r="19" spans="2:5" ht="15" customHeight="1">
      <c r="B19" s="67"/>
      <c r="C19" s="67"/>
      <c r="D19" s="67"/>
      <c r="E19" s="68"/>
    </row>
    <row r="20" spans="2:5" ht="15" customHeight="1">
      <c r="B20" s="70"/>
      <c r="C20" s="70"/>
      <c r="D20" s="70"/>
      <c r="E20" s="91"/>
    </row>
    <row r="21" spans="2:5" ht="15" customHeight="1">
      <c r="B21" s="54" t="s">
        <v>131</v>
      </c>
      <c r="C21" s="92"/>
      <c r="D21" s="92"/>
      <c r="E21" s="105">
        <f>SUM(E12:E20)</f>
        <v>0</v>
      </c>
    </row>
    <row r="22" spans="2:5" ht="14.25" customHeight="1">
      <c r="B22" s="89"/>
      <c r="C22" s="99"/>
      <c r="D22" s="99"/>
      <c r="E22" s="90"/>
    </row>
    <row r="23" spans="2:5" ht="15.75" customHeight="1">
      <c r="B23" s="81" t="s">
        <v>140</v>
      </c>
      <c r="C23" s="82"/>
      <c r="D23" s="82"/>
      <c r="E23" s="84"/>
    </row>
    <row r="24" spans="2:5" ht="15" customHeight="1">
      <c r="B24" s="74"/>
      <c r="C24" s="74"/>
      <c r="D24" s="74"/>
      <c r="E24" s="130"/>
    </row>
    <row r="25" spans="2:5" ht="15" customHeight="1">
      <c r="B25" s="65"/>
      <c r="C25" s="65"/>
      <c r="D25" s="65"/>
      <c r="E25" s="68"/>
    </row>
    <row r="26" spans="2:5" ht="15" customHeight="1">
      <c r="B26" s="65"/>
      <c r="C26" s="65"/>
      <c r="D26" s="65"/>
      <c r="E26" s="68"/>
    </row>
    <row r="27" spans="2:5" ht="15" customHeight="1">
      <c r="B27" s="65"/>
      <c r="C27" s="65"/>
      <c r="D27" s="65"/>
      <c r="E27" s="68"/>
    </row>
    <row r="28" spans="2:5" ht="15" customHeight="1">
      <c r="B28" s="67"/>
      <c r="C28" s="67"/>
      <c r="D28" s="67"/>
      <c r="E28" s="68"/>
    </row>
    <row r="29" spans="2:5" ht="15" customHeight="1">
      <c r="B29" s="67"/>
      <c r="C29" s="67"/>
      <c r="D29" s="67"/>
      <c r="E29" s="68"/>
    </row>
    <row r="30" spans="2:5" ht="15" customHeight="1">
      <c r="B30" s="67"/>
      <c r="C30" s="67"/>
      <c r="D30" s="67"/>
      <c r="E30" s="68"/>
    </row>
    <row r="31" spans="2:5" ht="15" customHeight="1">
      <c r="B31" s="67"/>
      <c r="C31" s="67"/>
      <c r="D31" s="67"/>
      <c r="E31" s="68"/>
    </row>
    <row r="32" spans="2:5" ht="15" customHeight="1">
      <c r="B32" s="70"/>
      <c r="C32" s="70"/>
      <c r="D32" s="70"/>
      <c r="E32" s="91"/>
    </row>
    <row r="33" spans="2:5" ht="15" customHeight="1">
      <c r="B33" s="54" t="s">
        <v>131</v>
      </c>
      <c r="C33" s="92"/>
      <c r="D33" s="92"/>
      <c r="E33" s="105">
        <f>SUM(E24:E32)</f>
        <v>0</v>
      </c>
    </row>
    <row r="34" spans="2:5" ht="17.25" customHeight="1" thickBot="1">
      <c r="B34" s="73" t="s">
        <v>2</v>
      </c>
      <c r="C34" s="76"/>
      <c r="D34" s="76"/>
      <c r="E34" s="127">
        <f>E21+E33</f>
        <v>0</v>
      </c>
    </row>
    <row r="35" spans="2:5" ht="10.5" customHeight="1" thickTop="1">
      <c r="B35" s="26"/>
      <c r="C35" s="26"/>
      <c r="D35" s="26"/>
      <c r="E35" s="40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13 of 26&amp;R&amp;8 1/18/07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5">
      <selection activeCell="B20" sqref="B20"/>
    </sheetView>
  </sheetViews>
  <sheetFormatPr defaultColWidth="9.140625" defaultRowHeight="12.75"/>
  <cols>
    <col min="1" max="1" width="0.9921875" style="0" customWidth="1"/>
    <col min="2" max="2" width="26.8515625" style="0" customWidth="1"/>
    <col min="3" max="3" width="20.57421875" style="0" customWidth="1"/>
    <col min="4" max="4" width="36.7109375" style="0" customWidth="1"/>
    <col min="5" max="5" width="11.28125" style="0" customWidth="1"/>
    <col min="6" max="6" width="14.8515625" style="0" customWidth="1"/>
    <col min="7" max="7" width="1.1484375" style="0" customWidth="1"/>
  </cols>
  <sheetData>
    <row r="1" spans="2:4" ht="12.75">
      <c r="B1" s="162" t="s">
        <v>28</v>
      </c>
      <c r="C1" s="8"/>
      <c r="D1" s="8"/>
    </row>
    <row r="2" ht="12.75">
      <c r="B2" s="160"/>
    </row>
    <row r="4" spans="2:4" ht="12.75">
      <c r="B4" s="21" t="s">
        <v>27</v>
      </c>
      <c r="C4" s="4"/>
      <c r="D4" s="4"/>
    </row>
    <row r="5" spans="2:4" ht="12">
      <c r="B5" s="1" t="s">
        <v>252</v>
      </c>
      <c r="C5" s="1"/>
      <c r="D5" s="1"/>
    </row>
    <row r="7" spans="2:6" ht="23.25" customHeight="1">
      <c r="B7" s="10" t="s">
        <v>141</v>
      </c>
      <c r="C7" s="18"/>
      <c r="D7" s="18"/>
      <c r="E7" s="18"/>
      <c r="F7" s="18"/>
    </row>
    <row r="8" spans="2:6" ht="19.5" customHeight="1">
      <c r="B8" s="77" t="s">
        <v>136</v>
      </c>
      <c r="C8" s="77" t="s">
        <v>113</v>
      </c>
      <c r="D8" s="77" t="s">
        <v>264</v>
      </c>
      <c r="E8" s="77" t="s">
        <v>133</v>
      </c>
      <c r="F8" s="77" t="s">
        <v>124</v>
      </c>
    </row>
    <row r="9" spans="2:6" ht="10.5" customHeight="1">
      <c r="B9" s="79" t="s">
        <v>104</v>
      </c>
      <c r="C9" s="79" t="s">
        <v>105</v>
      </c>
      <c r="D9" s="79" t="s">
        <v>109</v>
      </c>
      <c r="E9" s="79" t="s">
        <v>106</v>
      </c>
      <c r="F9" s="79" t="s">
        <v>107</v>
      </c>
    </row>
    <row r="10" spans="2:6" ht="8.25" customHeight="1">
      <c r="B10" s="26"/>
      <c r="C10" s="26"/>
      <c r="D10" s="26"/>
      <c r="E10" s="26"/>
      <c r="F10" s="26"/>
    </row>
    <row r="11" spans="2:6" ht="15.75" customHeight="1">
      <c r="B11" s="81" t="s">
        <v>253</v>
      </c>
      <c r="C11" s="82"/>
      <c r="D11" s="82"/>
      <c r="E11" s="82"/>
      <c r="F11" s="82"/>
    </row>
    <row r="12" spans="2:6" ht="15" customHeight="1">
      <c r="B12" s="74"/>
      <c r="C12" s="74"/>
      <c r="D12" s="74"/>
      <c r="E12" s="74"/>
      <c r="F12" s="130"/>
    </row>
    <row r="13" spans="2:6" ht="15" customHeight="1">
      <c r="B13" s="67"/>
      <c r="C13" s="67"/>
      <c r="D13" s="67"/>
      <c r="E13" s="67"/>
      <c r="F13" s="68"/>
    </row>
    <row r="14" spans="2:6" ht="15" customHeight="1">
      <c r="B14" s="67"/>
      <c r="C14" s="67"/>
      <c r="D14" s="67"/>
      <c r="E14" s="67"/>
      <c r="F14" s="68"/>
    </row>
    <row r="15" spans="2:6" ht="15" customHeight="1">
      <c r="B15" s="67"/>
      <c r="C15" s="67"/>
      <c r="D15" s="67"/>
      <c r="E15" s="67"/>
      <c r="F15" s="68"/>
    </row>
    <row r="16" spans="2:6" ht="15" customHeight="1">
      <c r="B16" s="67"/>
      <c r="C16" s="67"/>
      <c r="D16" s="67"/>
      <c r="E16" s="67"/>
      <c r="F16" s="68"/>
    </row>
    <row r="17" spans="2:6" ht="15" customHeight="1">
      <c r="B17" s="70"/>
      <c r="C17" s="70"/>
      <c r="D17" s="70"/>
      <c r="E17" s="70"/>
      <c r="F17" s="91"/>
    </row>
    <row r="18" spans="2:6" ht="15" customHeight="1">
      <c r="B18" s="54" t="s">
        <v>131</v>
      </c>
      <c r="C18" s="92"/>
      <c r="D18" s="92"/>
      <c r="E18" s="92"/>
      <c r="F18" s="105">
        <f>SUM(F12:F17)</f>
        <v>0</v>
      </c>
    </row>
    <row r="19" spans="2:6" ht="7.5" customHeight="1">
      <c r="B19" s="50"/>
      <c r="C19" s="98"/>
      <c r="D19" s="98"/>
      <c r="E19" s="98"/>
      <c r="F19" s="51"/>
    </row>
    <row r="20" spans="2:6" ht="15" customHeight="1">
      <c r="B20" s="81" t="s">
        <v>254</v>
      </c>
      <c r="C20" s="82"/>
      <c r="D20" s="82"/>
      <c r="E20" s="82"/>
      <c r="F20" s="84"/>
    </row>
    <row r="21" spans="2:6" ht="15" customHeight="1">
      <c r="B21" s="74"/>
      <c r="C21" s="74"/>
      <c r="D21" s="74"/>
      <c r="E21" s="74"/>
      <c r="F21" s="130"/>
    </row>
    <row r="22" spans="2:6" ht="15" customHeight="1">
      <c r="B22" s="67"/>
      <c r="C22" s="67"/>
      <c r="D22" s="67"/>
      <c r="E22" s="67"/>
      <c r="F22" s="68"/>
    </row>
    <row r="23" spans="2:6" ht="15" customHeight="1">
      <c r="B23" s="67"/>
      <c r="C23" s="67"/>
      <c r="D23" s="67"/>
      <c r="E23" s="67"/>
      <c r="F23" s="68"/>
    </row>
    <row r="24" spans="2:6" ht="15" customHeight="1">
      <c r="B24" s="67"/>
      <c r="C24" s="67"/>
      <c r="D24" s="67"/>
      <c r="E24" s="67"/>
      <c r="F24" s="68"/>
    </row>
    <row r="25" spans="2:6" ht="15" customHeight="1">
      <c r="B25" s="67"/>
      <c r="C25" s="67"/>
      <c r="D25" s="67"/>
      <c r="E25" s="67"/>
      <c r="F25" s="68"/>
    </row>
    <row r="26" spans="2:6" ht="15" customHeight="1">
      <c r="B26" s="70"/>
      <c r="C26" s="70"/>
      <c r="D26" s="70"/>
      <c r="E26" s="70"/>
      <c r="F26" s="91"/>
    </row>
    <row r="27" spans="2:6" ht="12">
      <c r="B27" s="83" t="s">
        <v>131</v>
      </c>
      <c r="C27" s="92"/>
      <c r="D27" s="92"/>
      <c r="E27" s="92"/>
      <c r="F27" s="105">
        <f>SUM(F21:F26)</f>
        <v>0</v>
      </c>
    </row>
    <row r="28" spans="2:6" ht="9" customHeight="1">
      <c r="B28" s="54"/>
      <c r="C28" s="92"/>
      <c r="D28" s="92"/>
      <c r="E28" s="92"/>
      <c r="F28" s="105"/>
    </row>
    <row r="29" spans="2:6" ht="15.75" customHeight="1">
      <c r="B29" s="81" t="s">
        <v>257</v>
      </c>
      <c r="C29" s="82"/>
      <c r="D29" s="82"/>
      <c r="E29" s="82"/>
      <c r="F29" s="84"/>
    </row>
    <row r="30" spans="2:6" ht="15" customHeight="1">
      <c r="B30" s="74"/>
      <c r="C30" s="74"/>
      <c r="D30" s="74"/>
      <c r="E30" s="74"/>
      <c r="F30" s="130"/>
    </row>
    <row r="31" spans="2:6" ht="15" customHeight="1">
      <c r="B31" s="67"/>
      <c r="C31" s="67"/>
      <c r="D31" s="67"/>
      <c r="E31" s="67"/>
      <c r="F31" s="68"/>
    </row>
    <row r="32" spans="2:6" ht="15" customHeight="1">
      <c r="B32" s="67"/>
      <c r="C32" s="67"/>
      <c r="D32" s="67"/>
      <c r="E32" s="67"/>
      <c r="F32" s="68"/>
    </row>
    <row r="33" spans="2:6" ht="15" customHeight="1">
      <c r="B33" s="67"/>
      <c r="C33" s="67"/>
      <c r="D33" s="67"/>
      <c r="E33" s="67"/>
      <c r="F33" s="68"/>
    </row>
    <row r="34" spans="2:6" ht="15" customHeight="1">
      <c r="B34" s="67"/>
      <c r="C34" s="67"/>
      <c r="D34" s="67"/>
      <c r="E34" s="67"/>
      <c r="F34" s="68"/>
    </row>
    <row r="35" spans="2:6" ht="15" customHeight="1">
      <c r="B35" s="70"/>
      <c r="C35" s="70"/>
      <c r="D35" s="70"/>
      <c r="E35" s="70"/>
      <c r="F35" s="91"/>
    </row>
    <row r="36" spans="2:6" ht="15" customHeight="1">
      <c r="B36" s="83" t="s">
        <v>131</v>
      </c>
      <c r="C36" s="92"/>
      <c r="D36" s="92"/>
      <c r="E36" s="92"/>
      <c r="F36" s="105">
        <f>SUM(F30:F35)</f>
        <v>0</v>
      </c>
    </row>
    <row r="37" spans="2:6" ht="15" customHeight="1" thickBot="1">
      <c r="B37" s="73" t="s">
        <v>2</v>
      </c>
      <c r="C37" s="76"/>
      <c r="D37" s="76"/>
      <c r="E37" s="76"/>
      <c r="F37" s="127">
        <f>F18+F27+F36</f>
        <v>0</v>
      </c>
    </row>
    <row r="38" spans="2:6" ht="6.75" customHeight="1" thickTop="1">
      <c r="B38" s="26"/>
      <c r="C38" s="26"/>
      <c r="D38" s="26"/>
      <c r="E38" s="26"/>
      <c r="F38" s="26"/>
    </row>
    <row r="39" spans="2:6" ht="12">
      <c r="B39" s="26"/>
      <c r="C39" s="26"/>
      <c r="D39" s="26"/>
      <c r="E39" s="26"/>
      <c r="F39" s="26"/>
    </row>
    <row r="40" spans="2:6" ht="12">
      <c r="B40" s="26"/>
      <c r="C40" s="26"/>
      <c r="D40" s="26"/>
      <c r="E40" s="26"/>
      <c r="F40" s="26"/>
    </row>
    <row r="41" spans="2:6" ht="12">
      <c r="B41" s="26"/>
      <c r="C41" s="26"/>
      <c r="D41" s="26"/>
      <c r="E41" s="26"/>
      <c r="F41" s="26"/>
    </row>
    <row r="42" spans="2:6" ht="12">
      <c r="B42" s="26"/>
      <c r="C42" s="26"/>
      <c r="D42" s="26"/>
      <c r="E42" s="26"/>
      <c r="F42" s="26"/>
    </row>
    <row r="43" spans="2:6" ht="12">
      <c r="B43" s="26"/>
      <c r="C43" s="26"/>
      <c r="D43" s="26"/>
      <c r="E43" s="26"/>
      <c r="F43" s="26"/>
    </row>
    <row r="44" spans="2:6" ht="12">
      <c r="B44" s="26"/>
      <c r="C44" s="26"/>
      <c r="D44" s="26"/>
      <c r="E44" s="26"/>
      <c r="F44" s="26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14 of 26&amp;R&amp;8 1/18/07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41.7109375" style="0" customWidth="1"/>
    <col min="4" max="4" width="20.421875" style="0" customWidth="1"/>
    <col min="5" max="6" width="20.00390625" style="0" customWidth="1"/>
    <col min="7" max="7" width="0.85546875" style="0" customWidth="1"/>
  </cols>
  <sheetData>
    <row r="1" spans="2:5" ht="12.75">
      <c r="B1" s="21" t="s">
        <v>28</v>
      </c>
      <c r="C1" s="4"/>
      <c r="D1" s="4"/>
      <c r="E1" s="5"/>
    </row>
    <row r="2" ht="12">
      <c r="E2" s="5"/>
    </row>
    <row r="3" ht="12">
      <c r="E3" s="5"/>
    </row>
    <row r="4" spans="2:5" ht="12.75">
      <c r="B4" s="21" t="s">
        <v>27</v>
      </c>
      <c r="C4" s="4"/>
      <c r="D4" s="4"/>
      <c r="E4" s="5"/>
    </row>
    <row r="5" spans="2:5" ht="12">
      <c r="B5" s="1" t="s">
        <v>252</v>
      </c>
      <c r="C5" s="1"/>
      <c r="D5" s="1"/>
      <c r="E5" s="6"/>
    </row>
    <row r="7" spans="2:6" ht="23.25" customHeight="1">
      <c r="B7" s="11" t="s">
        <v>284</v>
      </c>
      <c r="C7" s="18"/>
      <c r="D7" s="18"/>
      <c r="E7" s="18"/>
      <c r="F7" s="19"/>
    </row>
    <row r="8" spans="2:6" ht="28.5" customHeight="1">
      <c r="B8" s="107" t="s">
        <v>142</v>
      </c>
      <c r="C8" s="108"/>
      <c r="D8" s="78" t="s">
        <v>301</v>
      </c>
      <c r="E8" s="78" t="s">
        <v>269</v>
      </c>
      <c r="F8" s="77" t="s">
        <v>2</v>
      </c>
    </row>
    <row r="9" spans="2:6" ht="12">
      <c r="B9" s="110" t="s">
        <v>104</v>
      </c>
      <c r="C9" s="111"/>
      <c r="D9" s="109" t="s">
        <v>105</v>
      </c>
      <c r="E9" s="109" t="s">
        <v>109</v>
      </c>
      <c r="F9" s="109" t="s">
        <v>106</v>
      </c>
    </row>
    <row r="10" spans="2:6" ht="10.5" customHeight="1">
      <c r="B10" s="113"/>
      <c r="C10" s="113"/>
      <c r="D10" s="112"/>
      <c r="E10" s="112"/>
      <c r="F10" s="112"/>
    </row>
    <row r="11" spans="2:6" ht="12">
      <c r="B11" s="44" t="s">
        <v>285</v>
      </c>
      <c r="C11" s="33"/>
      <c r="D11" s="45"/>
      <c r="E11" s="45"/>
      <c r="F11" s="45">
        <f>SUM(D11:E11)</f>
        <v>0</v>
      </c>
    </row>
    <row r="12" spans="2:6" ht="12.75" customHeight="1">
      <c r="B12" s="26"/>
      <c r="C12" s="26"/>
      <c r="D12" s="40"/>
      <c r="E12" s="40"/>
      <c r="F12" s="40"/>
    </row>
    <row r="13" spans="2:6" ht="12.75" customHeight="1">
      <c r="B13" s="44" t="s">
        <v>155</v>
      </c>
      <c r="C13" s="33"/>
      <c r="D13" s="45"/>
      <c r="E13" s="45"/>
      <c r="F13" s="45">
        <f>SUM(D13:E13)</f>
        <v>0</v>
      </c>
    </row>
    <row r="14" spans="2:6" ht="12.75" customHeight="1">
      <c r="B14" s="26"/>
      <c r="C14" s="26"/>
      <c r="D14" s="40"/>
      <c r="E14" s="40"/>
      <c r="F14" s="40"/>
    </row>
    <row r="15" spans="2:6" ht="12">
      <c r="B15" s="53" t="s">
        <v>143</v>
      </c>
      <c r="C15" s="26"/>
      <c r="D15" s="40"/>
      <c r="E15" s="40"/>
      <c r="F15" s="40"/>
    </row>
    <row r="16" spans="2:6" ht="12">
      <c r="B16" s="33"/>
      <c r="C16" s="33" t="s">
        <v>144</v>
      </c>
      <c r="D16" s="45"/>
      <c r="E16" s="45"/>
      <c r="F16" s="45">
        <f aca="true" t="shared" si="0" ref="F16:F22">SUM(D16:E16)</f>
        <v>0</v>
      </c>
    </row>
    <row r="17" spans="2:6" ht="12">
      <c r="B17" s="36"/>
      <c r="C17" s="36" t="s">
        <v>145</v>
      </c>
      <c r="D17" s="37"/>
      <c r="E17" s="37"/>
      <c r="F17" s="45">
        <f t="shared" si="0"/>
        <v>0</v>
      </c>
    </row>
    <row r="18" spans="2:6" ht="12">
      <c r="B18" s="26"/>
      <c r="C18" s="26" t="s">
        <v>146</v>
      </c>
      <c r="D18" s="40"/>
      <c r="E18" s="40"/>
      <c r="F18" s="51">
        <f t="shared" si="0"/>
        <v>0</v>
      </c>
    </row>
    <row r="19" spans="2:6" ht="12">
      <c r="B19" s="54" t="s">
        <v>147</v>
      </c>
      <c r="C19" s="54"/>
      <c r="D19" s="105">
        <f>SUM(D16:D18)</f>
        <v>0</v>
      </c>
      <c r="E19" s="105">
        <f>SUM(E16:E18)</f>
        <v>0</v>
      </c>
      <c r="F19" s="105">
        <f t="shared" si="0"/>
        <v>0</v>
      </c>
    </row>
    <row r="20" spans="2:6" ht="12">
      <c r="B20" s="114"/>
      <c r="C20" s="114" t="s">
        <v>148</v>
      </c>
      <c r="D20" s="134"/>
      <c r="E20" s="134"/>
      <c r="F20" s="45">
        <f t="shared" si="0"/>
        <v>0</v>
      </c>
    </row>
    <row r="21" spans="2:6" ht="12">
      <c r="B21" s="26"/>
      <c r="C21" s="26" t="s">
        <v>286</v>
      </c>
      <c r="D21" s="135"/>
      <c r="E21" s="58">
        <f>E17+E30</f>
        <v>0</v>
      </c>
      <c r="F21" s="51">
        <f t="shared" si="0"/>
        <v>0</v>
      </c>
    </row>
    <row r="22" spans="2:6" ht="12">
      <c r="B22" s="54" t="s">
        <v>149</v>
      </c>
      <c r="C22" s="54"/>
      <c r="D22" s="136">
        <f>+D19-D20-D21</f>
        <v>0</v>
      </c>
      <c r="E22" s="136">
        <f>+E19-E21</f>
        <v>0</v>
      </c>
      <c r="F22" s="105">
        <f t="shared" si="0"/>
        <v>0</v>
      </c>
    </row>
    <row r="23" spans="2:6" ht="12">
      <c r="B23" s="50"/>
      <c r="C23" s="50"/>
      <c r="D23" s="58"/>
      <c r="E23" s="58"/>
      <c r="F23" s="51"/>
    </row>
    <row r="24" spans="2:6" ht="12.75" customHeight="1">
      <c r="B24" s="184" t="s">
        <v>263</v>
      </c>
      <c r="C24" s="50"/>
      <c r="D24" s="51"/>
      <c r="E24" s="51"/>
      <c r="F24" s="51"/>
    </row>
    <row r="25" spans="2:6" ht="12">
      <c r="B25" s="33" t="s">
        <v>287</v>
      </c>
      <c r="C25" s="33"/>
      <c r="D25" s="45">
        <f>+D11-D13-D19-D30</f>
        <v>0</v>
      </c>
      <c r="E25" s="45">
        <f>+E11-E13-E22-E21</f>
        <v>0</v>
      </c>
      <c r="F25" s="45">
        <f>SUM(D25:E25)</f>
        <v>0</v>
      </c>
    </row>
    <row r="26" spans="2:6" ht="12">
      <c r="B26" s="26"/>
      <c r="C26" s="26" t="s">
        <v>151</v>
      </c>
      <c r="D26" s="58">
        <f>D20+D32</f>
        <v>0</v>
      </c>
      <c r="E26" s="58"/>
      <c r="F26" s="90">
        <f>SUM(D26:E26)</f>
        <v>0</v>
      </c>
    </row>
    <row r="27" spans="2:6" ht="12">
      <c r="B27" s="54" t="s">
        <v>288</v>
      </c>
      <c r="C27" s="54"/>
      <c r="D27" s="105">
        <f>SUM(D25:D26)</f>
        <v>0</v>
      </c>
      <c r="E27" s="105">
        <f>SUM(E25:E26)</f>
        <v>0</v>
      </c>
      <c r="F27" s="105">
        <f>SUM(D27:E27)</f>
        <v>0</v>
      </c>
    </row>
    <row r="28" spans="2:6" ht="12" customHeight="1">
      <c r="B28" s="26"/>
      <c r="C28" s="26"/>
      <c r="D28" s="40"/>
      <c r="E28" s="40"/>
      <c r="F28" s="40"/>
    </row>
    <row r="29" spans="2:6" ht="12">
      <c r="B29" s="53" t="s">
        <v>154</v>
      </c>
      <c r="C29" s="26"/>
      <c r="D29" s="40"/>
      <c r="E29" s="40"/>
      <c r="F29" s="40"/>
    </row>
    <row r="30" spans="2:6" ht="12">
      <c r="B30" s="33"/>
      <c r="C30" s="33" t="s">
        <v>152</v>
      </c>
      <c r="D30" s="45"/>
      <c r="E30" s="133"/>
      <c r="F30" s="45">
        <f>SUM(D30:E30)</f>
        <v>0</v>
      </c>
    </row>
    <row r="31" spans="2:6" ht="12">
      <c r="B31" s="54" t="s">
        <v>153</v>
      </c>
      <c r="C31" s="54"/>
      <c r="D31" s="105">
        <f>SUM(D30:D30)</f>
        <v>0</v>
      </c>
      <c r="E31" s="105">
        <f>SUM(E30:E30)</f>
        <v>0</v>
      </c>
      <c r="F31" s="105">
        <f>SUM(D31:E31)</f>
        <v>0</v>
      </c>
    </row>
    <row r="32" spans="2:6" ht="12">
      <c r="B32" s="26"/>
      <c r="C32" s="26" t="s">
        <v>311</v>
      </c>
      <c r="D32" s="40"/>
      <c r="E32" s="136"/>
      <c r="F32" s="51">
        <f>SUM(D32:E32)</f>
        <v>0</v>
      </c>
    </row>
    <row r="33" spans="2:6" ht="12">
      <c r="B33" s="54" t="s">
        <v>312</v>
      </c>
      <c r="C33" s="54"/>
      <c r="D33" s="105">
        <f>+D31-D32</f>
        <v>0</v>
      </c>
      <c r="E33" s="105">
        <f>+E31-E32</f>
        <v>0</v>
      </c>
      <c r="F33" s="105">
        <f>SUM(D33:E33)</f>
        <v>0</v>
      </c>
    </row>
    <row r="34" spans="2:6" ht="5.25" customHeight="1">
      <c r="B34" s="26"/>
      <c r="C34" s="26"/>
      <c r="D34" s="40"/>
      <c r="E34" s="40"/>
      <c r="F34" s="40"/>
    </row>
    <row r="35" spans="4:6" ht="12">
      <c r="D35" s="125"/>
      <c r="E35" s="125"/>
      <c r="F35" s="125"/>
    </row>
    <row r="36" ht="12">
      <c r="C36" s="183" t="s">
        <v>289</v>
      </c>
    </row>
    <row r="37" ht="12">
      <c r="C37" s="183" t="s">
        <v>302</v>
      </c>
    </row>
    <row r="38" ht="12">
      <c r="C38" s="183" t="s">
        <v>310</v>
      </c>
    </row>
    <row r="39" ht="12">
      <c r="C39" s="183" t="s">
        <v>290</v>
      </c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15 of 26&amp;R&amp;8 1/18/07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33.00390625" style="0" customWidth="1"/>
    <col min="4" max="4" width="14.140625" style="0" customWidth="1"/>
    <col min="5" max="5" width="2.28125" style="0" customWidth="1"/>
    <col min="6" max="6" width="2.57421875" style="0" customWidth="1"/>
    <col min="7" max="7" width="34.421875" style="0" customWidth="1"/>
    <col min="8" max="8" width="16.140625" style="0" customWidth="1"/>
    <col min="9" max="9" width="0.85546875" style="0" customWidth="1"/>
  </cols>
  <sheetData>
    <row r="1" spans="2:5" ht="12.75">
      <c r="B1" s="21" t="s">
        <v>28</v>
      </c>
      <c r="C1" s="4"/>
      <c r="D1" s="4"/>
      <c r="E1" s="5"/>
    </row>
    <row r="4" spans="2:5" ht="12.75">
      <c r="B4" s="21" t="s">
        <v>27</v>
      </c>
      <c r="C4" s="4"/>
      <c r="D4" s="4"/>
      <c r="E4" s="5"/>
    </row>
    <row r="5" spans="2:5" ht="12">
      <c r="B5" s="1" t="s">
        <v>252</v>
      </c>
      <c r="C5" s="1"/>
      <c r="D5" s="1"/>
      <c r="E5" s="1"/>
    </row>
    <row r="6" spans="2:5" ht="12">
      <c r="B6" s="1"/>
      <c r="C6" s="1"/>
      <c r="D6" s="1"/>
      <c r="E6" s="1"/>
    </row>
    <row r="7" spans="2:5" ht="12">
      <c r="B7" s="1"/>
      <c r="C7" s="1"/>
      <c r="D7" s="1"/>
      <c r="E7" s="1"/>
    </row>
    <row r="8" spans="2:5" ht="12">
      <c r="B8" s="1"/>
      <c r="C8" s="1"/>
      <c r="D8" s="1"/>
      <c r="E8" s="1"/>
    </row>
    <row r="10" spans="2:8" ht="23.25" customHeight="1">
      <c r="B10" s="11" t="s">
        <v>291</v>
      </c>
      <c r="C10" s="18"/>
      <c r="D10" s="18"/>
      <c r="E10" s="18"/>
      <c r="F10" s="18"/>
      <c r="G10" s="18"/>
      <c r="H10" s="19"/>
    </row>
    <row r="11" spans="2:8" ht="12">
      <c r="B11" s="107" t="s">
        <v>142</v>
      </c>
      <c r="C11" s="108"/>
      <c r="D11" s="78" t="s">
        <v>216</v>
      </c>
      <c r="E11" s="205" t="s">
        <v>142</v>
      </c>
      <c r="F11" s="206"/>
      <c r="G11" s="207"/>
      <c r="H11" s="104" t="s">
        <v>217</v>
      </c>
    </row>
    <row r="12" spans="2:8" ht="12">
      <c r="B12" s="110" t="s">
        <v>303</v>
      </c>
      <c r="C12" s="111"/>
      <c r="D12" s="109" t="s">
        <v>304</v>
      </c>
      <c r="E12" s="208" t="s">
        <v>305</v>
      </c>
      <c r="F12" s="209"/>
      <c r="G12" s="204"/>
      <c r="H12" s="109" t="s">
        <v>306</v>
      </c>
    </row>
    <row r="13" spans="2:8" ht="17.25" customHeight="1">
      <c r="B13" s="113"/>
      <c r="C13" s="113"/>
      <c r="D13" s="112"/>
      <c r="E13" s="112"/>
      <c r="F13" s="112"/>
      <c r="G13" s="112"/>
      <c r="H13" s="112"/>
    </row>
    <row r="14" spans="2:8" ht="12">
      <c r="B14" s="53" t="s">
        <v>296</v>
      </c>
      <c r="C14" s="26"/>
      <c r="D14" s="40"/>
      <c r="E14" s="40"/>
      <c r="F14" s="53" t="s">
        <v>297</v>
      </c>
      <c r="G14" s="40"/>
      <c r="H14" s="40"/>
    </row>
    <row r="15" spans="2:8" ht="12.75" customHeight="1">
      <c r="B15" s="26"/>
      <c r="C15" s="26"/>
      <c r="D15" s="40"/>
      <c r="E15" s="40"/>
      <c r="F15" s="40"/>
      <c r="G15" s="40"/>
      <c r="H15" s="40"/>
    </row>
    <row r="16" spans="2:8" ht="12">
      <c r="B16" s="53" t="s">
        <v>143</v>
      </c>
      <c r="C16" s="26"/>
      <c r="D16" s="40"/>
      <c r="E16" s="40"/>
      <c r="F16" s="53" t="s">
        <v>143</v>
      </c>
      <c r="G16" s="40"/>
      <c r="H16" s="40"/>
    </row>
    <row r="17" spans="2:8" ht="12">
      <c r="B17" s="33"/>
      <c r="C17" s="33" t="s">
        <v>292</v>
      </c>
      <c r="D17" s="45"/>
      <c r="E17" s="51"/>
      <c r="G17" s="58"/>
      <c r="H17" s="51"/>
    </row>
    <row r="18" spans="2:8" ht="12">
      <c r="B18" s="36"/>
      <c r="C18" s="36" t="s">
        <v>293</v>
      </c>
      <c r="D18" s="37"/>
      <c r="E18" s="51"/>
      <c r="F18" s="51"/>
      <c r="G18" s="45" t="s">
        <v>298</v>
      </c>
      <c r="H18" s="45"/>
    </row>
    <row r="19" spans="2:8" ht="12">
      <c r="B19" s="26"/>
      <c r="C19" s="26" t="s">
        <v>294</v>
      </c>
      <c r="D19" s="40"/>
      <c r="E19" s="40"/>
      <c r="F19" s="40"/>
      <c r="G19" s="40" t="s">
        <v>294</v>
      </c>
      <c r="H19" s="51"/>
    </row>
    <row r="20" spans="2:8" ht="12">
      <c r="B20" s="54" t="s">
        <v>295</v>
      </c>
      <c r="C20" s="54"/>
      <c r="D20" s="105">
        <f>SUM(D17:D19)</f>
        <v>0</v>
      </c>
      <c r="E20" s="105"/>
      <c r="F20" s="105"/>
      <c r="G20" s="105"/>
      <c r="H20" s="105">
        <f>SUM(H18:H19)</f>
        <v>0</v>
      </c>
    </row>
    <row r="21" spans="2:8" ht="3.75" customHeight="1">
      <c r="B21" s="26"/>
      <c r="C21" s="26"/>
      <c r="D21" s="40"/>
      <c r="E21" s="40"/>
      <c r="F21" s="40"/>
      <c r="G21" s="40"/>
      <c r="H21" s="40"/>
    </row>
    <row r="22" spans="2:8" ht="12.75" customHeight="1">
      <c r="B22" s="26"/>
      <c r="C22" s="26"/>
      <c r="D22" s="40"/>
      <c r="E22" s="40"/>
      <c r="F22" s="40"/>
      <c r="G22" s="40"/>
      <c r="H22" s="40"/>
    </row>
    <row r="23" spans="2:8" ht="12">
      <c r="B23" s="53" t="s">
        <v>299</v>
      </c>
      <c r="C23" s="26"/>
      <c r="D23" s="40">
        <f>+D14-D20</f>
        <v>0</v>
      </c>
      <c r="E23" s="40"/>
      <c r="F23" s="53" t="s">
        <v>300</v>
      </c>
      <c r="G23" s="40"/>
      <c r="H23" s="40">
        <f>+H14-H20</f>
        <v>0</v>
      </c>
    </row>
    <row r="24" spans="2:8" ht="12.75" customHeight="1">
      <c r="B24" s="26"/>
      <c r="C24" s="26"/>
      <c r="D24" s="40"/>
      <c r="E24" s="40"/>
      <c r="F24" s="40"/>
      <c r="G24" s="40"/>
      <c r="H24" s="40"/>
    </row>
    <row r="25" spans="4:8" ht="12">
      <c r="D25" s="125"/>
      <c r="E25" s="125"/>
      <c r="F25" s="125"/>
      <c r="G25" s="125"/>
      <c r="H25" s="125"/>
    </row>
    <row r="26" spans="4:8" ht="12">
      <c r="D26" s="125"/>
      <c r="E26" s="125"/>
      <c r="F26" s="125"/>
      <c r="G26" s="125"/>
      <c r="H26" s="125"/>
    </row>
  </sheetData>
  <sheetProtection/>
  <mergeCells count="2">
    <mergeCell ref="E11:G11"/>
    <mergeCell ref="E12:G12"/>
  </mergeCells>
  <printOptions horizontalCentered="1"/>
  <pageMargins left="0.75" right="0.75" top="1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16 of 26&amp;R&amp;8 1/18/07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6">
      <selection activeCell="I22" sqref="I22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41.57421875" style="0" customWidth="1"/>
    <col min="4" max="6" width="17.57421875" style="0" customWidth="1"/>
    <col min="7" max="7" width="1.421875" style="0" customWidth="1"/>
  </cols>
  <sheetData>
    <row r="1" spans="2:5" ht="12.75">
      <c r="B1" s="21" t="s">
        <v>28</v>
      </c>
      <c r="C1" s="4"/>
      <c r="D1" s="4"/>
      <c r="E1" s="5"/>
    </row>
    <row r="2" ht="12">
      <c r="E2" s="5"/>
    </row>
    <row r="3" ht="12">
      <c r="E3" s="5"/>
    </row>
    <row r="4" spans="2:5" ht="12.75">
      <c r="B4" s="21" t="s">
        <v>27</v>
      </c>
      <c r="C4" s="4"/>
      <c r="D4" s="4"/>
      <c r="E4" s="5"/>
    </row>
    <row r="5" spans="2:5" ht="12">
      <c r="B5" s="1" t="s">
        <v>252</v>
      </c>
      <c r="C5" s="1"/>
      <c r="D5" s="1"/>
      <c r="E5" s="9"/>
    </row>
    <row r="7" spans="2:6" ht="23.25" customHeight="1">
      <c r="B7" s="11" t="s">
        <v>156</v>
      </c>
      <c r="C7" s="18"/>
      <c r="D7" s="18"/>
      <c r="E7" s="18"/>
      <c r="F7" s="19"/>
    </row>
    <row r="8" spans="2:7" ht="24.75" customHeight="1">
      <c r="B8" s="107" t="s">
        <v>142</v>
      </c>
      <c r="C8" s="115"/>
      <c r="D8" s="78" t="s">
        <v>265</v>
      </c>
      <c r="E8" s="78" t="s">
        <v>269</v>
      </c>
      <c r="F8" s="78" t="s">
        <v>2</v>
      </c>
      <c r="G8" s="26"/>
    </row>
    <row r="9" spans="2:7" ht="12">
      <c r="B9" s="110" t="s">
        <v>104</v>
      </c>
      <c r="C9" s="116"/>
      <c r="D9" s="109" t="s">
        <v>105</v>
      </c>
      <c r="E9" s="109" t="s">
        <v>109</v>
      </c>
      <c r="F9" s="109" t="s">
        <v>106</v>
      </c>
      <c r="G9" s="26"/>
    </row>
    <row r="10" spans="2:7" ht="12">
      <c r="B10" s="26"/>
      <c r="C10" s="26"/>
      <c r="D10" s="26"/>
      <c r="E10" s="26"/>
      <c r="F10" s="26"/>
      <c r="G10" s="26"/>
    </row>
    <row r="11" spans="2:7" ht="12">
      <c r="B11" s="44" t="s">
        <v>157</v>
      </c>
      <c r="C11" s="33"/>
      <c r="D11" s="45"/>
      <c r="E11" s="45"/>
      <c r="F11" s="45">
        <f>SUM(D11:E11)</f>
        <v>0</v>
      </c>
      <c r="G11" s="26"/>
    </row>
    <row r="12" spans="2:7" ht="12">
      <c r="B12" s="26"/>
      <c r="C12" s="26"/>
      <c r="D12" s="40"/>
      <c r="E12" s="40"/>
      <c r="F12" s="51"/>
      <c r="G12" s="26"/>
    </row>
    <row r="13" spans="2:7" ht="12">
      <c r="B13" s="53" t="s">
        <v>158</v>
      </c>
      <c r="C13" s="26"/>
      <c r="D13" s="40"/>
      <c r="E13" s="40"/>
      <c r="F13" s="51"/>
      <c r="G13" s="26"/>
    </row>
    <row r="14" spans="2:7" ht="12">
      <c r="B14" s="33"/>
      <c r="C14" s="33" t="s">
        <v>160</v>
      </c>
      <c r="D14" s="45"/>
      <c r="E14" s="45"/>
      <c r="F14" s="45">
        <f>SUM(D14:E14)</f>
        <v>0</v>
      </c>
      <c r="G14" s="26"/>
    </row>
    <row r="15" spans="2:7" ht="12">
      <c r="B15" s="26"/>
      <c r="C15" s="26" t="s">
        <v>161</v>
      </c>
      <c r="D15" s="40"/>
      <c r="E15" s="40"/>
      <c r="F15" s="51">
        <f>SUM(D15:E15)</f>
        <v>0</v>
      </c>
      <c r="G15" s="26"/>
    </row>
    <row r="16" spans="2:7" ht="12">
      <c r="B16" s="54" t="s">
        <v>159</v>
      </c>
      <c r="C16" s="54"/>
      <c r="D16" s="105">
        <f>SUM(D14:D15)</f>
        <v>0</v>
      </c>
      <c r="E16" s="105">
        <f>SUM(E14:E15)</f>
        <v>0</v>
      </c>
      <c r="F16" s="105">
        <f>SUM(D16:E16)</f>
        <v>0</v>
      </c>
      <c r="G16" s="26"/>
    </row>
    <row r="17" spans="2:7" ht="12">
      <c r="B17" s="26"/>
      <c r="C17" s="26"/>
      <c r="D17" s="40"/>
      <c r="E17" s="40"/>
      <c r="F17" s="40"/>
      <c r="G17" s="26"/>
    </row>
    <row r="18" spans="2:7" ht="12">
      <c r="B18" s="53" t="s">
        <v>168</v>
      </c>
      <c r="C18" s="26"/>
      <c r="D18" s="40"/>
      <c r="E18" s="40"/>
      <c r="F18" s="40"/>
      <c r="G18" s="26"/>
    </row>
    <row r="19" spans="2:7" ht="12">
      <c r="B19" s="33"/>
      <c r="C19" s="33" t="s">
        <v>163</v>
      </c>
      <c r="D19" s="45"/>
      <c r="E19" s="45"/>
      <c r="F19" s="45">
        <f aca="true" t="shared" si="0" ref="F19:F26">SUM(D19:E19)</f>
        <v>0</v>
      </c>
      <c r="G19" s="26"/>
    </row>
    <row r="20" spans="2:7" ht="12">
      <c r="B20" s="36"/>
      <c r="C20" s="36" t="s">
        <v>162</v>
      </c>
      <c r="D20" s="37"/>
      <c r="E20" s="37"/>
      <c r="F20" s="45">
        <f t="shared" si="0"/>
        <v>0</v>
      </c>
      <c r="G20" s="26"/>
    </row>
    <row r="21" spans="2:7" ht="12">
      <c r="B21" s="36"/>
      <c r="C21" s="36" t="s">
        <v>164</v>
      </c>
      <c r="D21" s="37"/>
      <c r="E21" s="37"/>
      <c r="F21" s="45">
        <f t="shared" si="0"/>
        <v>0</v>
      </c>
      <c r="G21" s="26"/>
    </row>
    <row r="22" spans="2:7" ht="12">
      <c r="B22" s="36"/>
      <c r="C22" s="36" t="s">
        <v>165</v>
      </c>
      <c r="D22" s="37"/>
      <c r="E22" s="37"/>
      <c r="F22" s="45">
        <f t="shared" si="0"/>
        <v>0</v>
      </c>
      <c r="G22" s="26"/>
    </row>
    <row r="23" spans="2:7" ht="12">
      <c r="B23" s="36"/>
      <c r="C23" s="36" t="s">
        <v>166</v>
      </c>
      <c r="D23" s="37"/>
      <c r="E23" s="37"/>
      <c r="F23" s="45">
        <f t="shared" si="0"/>
        <v>0</v>
      </c>
      <c r="G23" s="26"/>
    </row>
    <row r="24" spans="2:7" ht="12">
      <c r="B24" s="36"/>
      <c r="C24" s="36"/>
      <c r="D24" s="37"/>
      <c r="E24" s="37"/>
      <c r="F24" s="45">
        <f t="shared" si="0"/>
        <v>0</v>
      </c>
      <c r="G24" s="26"/>
    </row>
    <row r="25" spans="2:7" ht="12">
      <c r="B25" s="26"/>
      <c r="C25" s="26"/>
      <c r="D25" s="40"/>
      <c r="E25" s="40"/>
      <c r="F25" s="51">
        <f t="shared" si="0"/>
        <v>0</v>
      </c>
      <c r="G25" s="26"/>
    </row>
    <row r="26" spans="2:7" ht="12">
      <c r="B26" s="54" t="s">
        <v>167</v>
      </c>
      <c r="C26" s="54"/>
      <c r="D26" s="105">
        <f>SUM(D19:D25)</f>
        <v>0</v>
      </c>
      <c r="E26" s="105">
        <f>SUM(E19:E25)</f>
        <v>0</v>
      </c>
      <c r="F26" s="105">
        <f t="shared" si="0"/>
        <v>0</v>
      </c>
      <c r="G26" s="26"/>
    </row>
    <row r="27" spans="2:7" ht="12">
      <c r="B27" s="26"/>
      <c r="C27" s="26"/>
      <c r="D27" s="40"/>
      <c r="E27" s="40"/>
      <c r="F27" s="40"/>
      <c r="G27" s="26"/>
    </row>
    <row r="28" spans="2:7" ht="12.75" thickBot="1">
      <c r="B28" s="73" t="s">
        <v>63</v>
      </c>
      <c r="C28" s="73"/>
      <c r="D28" s="129">
        <f>+D16+D26</f>
        <v>0</v>
      </c>
      <c r="E28" s="129">
        <f>+E16+E26</f>
        <v>0</v>
      </c>
      <c r="F28" s="127">
        <f>SUM(D28:E28)</f>
        <v>0</v>
      </c>
      <c r="G28" s="26"/>
    </row>
    <row r="29" spans="2:7" ht="12.75" thickTop="1">
      <c r="B29" s="26"/>
      <c r="C29" s="26"/>
      <c r="D29" s="40"/>
      <c r="E29" s="40"/>
      <c r="F29" s="40"/>
      <c r="G29" s="26"/>
    </row>
    <row r="30" spans="2:7" ht="12">
      <c r="B30" s="53" t="s">
        <v>169</v>
      </c>
      <c r="C30" s="26"/>
      <c r="D30" s="40"/>
      <c r="E30" s="40"/>
      <c r="F30" s="40"/>
      <c r="G30" s="26"/>
    </row>
    <row r="31" spans="2:7" ht="12">
      <c r="B31" s="33"/>
      <c r="C31" s="33" t="s">
        <v>170</v>
      </c>
      <c r="D31" s="45"/>
      <c r="E31" s="45"/>
      <c r="F31" s="45">
        <f>SUM(D31:E31)</f>
        <v>0</v>
      </c>
      <c r="G31" s="26"/>
    </row>
    <row r="32" spans="2:7" ht="12">
      <c r="B32" s="36"/>
      <c r="C32" s="36" t="s">
        <v>171</v>
      </c>
      <c r="D32" s="37"/>
      <c r="E32" s="37"/>
      <c r="F32" s="45">
        <f>SUM(D32:E32)</f>
        <v>0</v>
      </c>
      <c r="G32" s="26"/>
    </row>
    <row r="33" spans="2:7" ht="12">
      <c r="B33" s="71"/>
      <c r="C33" s="71"/>
      <c r="D33" s="57"/>
      <c r="E33" s="57"/>
      <c r="F33" s="57"/>
      <c r="G33" s="26"/>
    </row>
    <row r="34" spans="2:7" ht="12">
      <c r="B34" s="33"/>
      <c r="C34" s="33" t="s">
        <v>172</v>
      </c>
      <c r="D34" s="45"/>
      <c r="E34" s="45"/>
      <c r="F34" s="45">
        <f>SUM(D34:E34)</f>
        <v>0</v>
      </c>
      <c r="G34" s="26"/>
    </row>
    <row r="35" spans="2:7" ht="12">
      <c r="B35" s="71"/>
      <c r="C35" s="71" t="s">
        <v>173</v>
      </c>
      <c r="D35" s="57"/>
      <c r="E35" s="57"/>
      <c r="F35" s="51">
        <f>SUM(D35:E35)</f>
        <v>0</v>
      </c>
      <c r="G35" s="26"/>
    </row>
    <row r="36" spans="2:7" ht="12">
      <c r="B36" s="92" t="s">
        <v>223</v>
      </c>
      <c r="C36" s="3"/>
      <c r="D36" s="105">
        <f>SUM(D34:D35)</f>
        <v>0</v>
      </c>
      <c r="E36" s="105">
        <f>SUM(E34:E35)</f>
        <v>0</v>
      </c>
      <c r="F36" s="105">
        <f>SUM(D36:E36)</f>
        <v>0</v>
      </c>
      <c r="G36" s="26"/>
    </row>
    <row r="37" spans="2:7" ht="12">
      <c r="B37" s="26"/>
      <c r="C37" s="26"/>
      <c r="D37" s="40"/>
      <c r="E37" s="40"/>
      <c r="F37" s="40"/>
      <c r="G37" s="26"/>
    </row>
    <row r="38" spans="2:7" ht="12">
      <c r="B38" s="26"/>
      <c r="C38" s="26"/>
      <c r="D38" s="40"/>
      <c r="E38" s="40"/>
      <c r="F38" s="40"/>
      <c r="G38" s="26"/>
    </row>
    <row r="39" spans="2:7" ht="12">
      <c r="B39" s="26"/>
      <c r="C39" s="26"/>
      <c r="D39" s="40"/>
      <c r="E39" s="40"/>
      <c r="F39" s="40"/>
      <c r="G39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17 of 26&amp;R&amp;8 1/18/07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1.7109375" style="0" customWidth="1"/>
    <col min="2" max="2" width="32.00390625" style="0" customWidth="1"/>
    <col min="3" max="3" width="34.00390625" style="0" customWidth="1"/>
    <col min="4" max="4" width="35.140625" style="0" customWidth="1"/>
    <col min="5" max="5" width="18.00390625" style="0" customWidth="1"/>
    <col min="6" max="6" width="1.4218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1"/>
    </row>
    <row r="7" spans="2:5" ht="23.25" customHeight="1">
      <c r="B7" s="10" t="s">
        <v>266</v>
      </c>
      <c r="C7" s="18"/>
      <c r="D7" s="18"/>
      <c r="E7" s="19"/>
    </row>
    <row r="8" spans="2:6" ht="19.5" customHeight="1">
      <c r="B8" s="77" t="s">
        <v>174</v>
      </c>
      <c r="C8" s="77" t="s">
        <v>175</v>
      </c>
      <c r="D8" s="77" t="s">
        <v>270</v>
      </c>
      <c r="E8" s="77" t="s">
        <v>124</v>
      </c>
      <c r="F8" s="20"/>
    </row>
    <row r="9" spans="2:5" ht="12">
      <c r="B9" s="79" t="s">
        <v>104</v>
      </c>
      <c r="C9" s="79" t="s">
        <v>105</v>
      </c>
      <c r="D9" s="79" t="s">
        <v>109</v>
      </c>
      <c r="E9" s="79" t="s">
        <v>106</v>
      </c>
    </row>
    <row r="10" spans="2:5" ht="8.25" customHeight="1">
      <c r="B10" s="26"/>
      <c r="C10" s="26"/>
      <c r="D10" s="26"/>
      <c r="E10" s="26"/>
    </row>
    <row r="11" spans="2:5" ht="15.75" customHeight="1">
      <c r="B11" s="81" t="s">
        <v>176</v>
      </c>
      <c r="C11" s="82"/>
      <c r="D11" s="82"/>
      <c r="E11" s="82"/>
    </row>
    <row r="12" spans="2:5" ht="15" customHeight="1">
      <c r="B12" s="74"/>
      <c r="C12" s="74"/>
      <c r="D12" s="74"/>
      <c r="E12" s="130"/>
    </row>
    <row r="13" spans="2:5" ht="15" customHeight="1">
      <c r="B13" s="65"/>
      <c r="C13" s="65"/>
      <c r="D13" s="65"/>
      <c r="E13" s="68"/>
    </row>
    <row r="14" spans="2:5" ht="15" customHeight="1">
      <c r="B14" s="65"/>
      <c r="C14" s="65"/>
      <c r="D14" s="65"/>
      <c r="E14" s="68"/>
    </row>
    <row r="15" spans="2:5" ht="15" customHeight="1">
      <c r="B15" s="67"/>
      <c r="C15" s="67"/>
      <c r="D15" s="67"/>
      <c r="E15" s="68"/>
    </row>
    <row r="16" spans="2:5" ht="15" customHeight="1">
      <c r="B16" s="67"/>
      <c r="C16" s="67"/>
      <c r="D16" s="67"/>
      <c r="E16" s="68"/>
    </row>
    <row r="17" spans="2:5" ht="15" customHeight="1">
      <c r="B17" s="67"/>
      <c r="C17" s="67"/>
      <c r="D17" s="67"/>
      <c r="E17" s="68"/>
    </row>
    <row r="18" spans="2:5" ht="15" customHeight="1">
      <c r="B18" s="75"/>
      <c r="C18" s="67"/>
      <c r="D18" s="67"/>
      <c r="E18" s="68"/>
    </row>
    <row r="19" spans="2:5" ht="15" customHeight="1">
      <c r="B19" s="63" t="s">
        <v>178</v>
      </c>
      <c r="C19" s="67"/>
      <c r="D19" s="67"/>
      <c r="E19" s="68"/>
    </row>
    <row r="20" spans="2:5" ht="15" customHeight="1">
      <c r="B20" s="100" t="s">
        <v>179</v>
      </c>
      <c r="C20" s="67"/>
      <c r="D20" s="67"/>
      <c r="E20" s="68"/>
    </row>
    <row r="21" spans="2:5" ht="15" customHeight="1">
      <c r="B21" s="167"/>
      <c r="C21" s="70"/>
      <c r="D21" s="70"/>
      <c r="E21" s="91"/>
    </row>
    <row r="22" spans="2:5" ht="15" customHeight="1">
      <c r="B22" s="83" t="s">
        <v>131</v>
      </c>
      <c r="C22" s="92"/>
      <c r="D22" s="92"/>
      <c r="E22" s="105">
        <f>SUM(E12:E21)</f>
        <v>0</v>
      </c>
    </row>
    <row r="23" spans="2:5" ht="7.5" customHeight="1">
      <c r="B23" s="87"/>
      <c r="C23" s="168"/>
      <c r="D23" s="168"/>
      <c r="E23" s="88"/>
    </row>
    <row r="24" spans="2:5" ht="7.5" customHeight="1">
      <c r="B24" s="89"/>
      <c r="C24" s="99"/>
      <c r="D24" s="99"/>
      <c r="E24" s="90"/>
    </row>
    <row r="25" spans="2:5" ht="15.75" customHeight="1">
      <c r="B25" s="81" t="s">
        <v>177</v>
      </c>
      <c r="C25" s="82"/>
      <c r="D25" s="82"/>
      <c r="E25" s="84"/>
    </row>
    <row r="26" spans="2:5" ht="15" customHeight="1">
      <c r="B26" s="74"/>
      <c r="C26" s="74"/>
      <c r="D26" s="74"/>
      <c r="E26" s="130"/>
    </row>
    <row r="27" spans="2:5" ht="15" customHeight="1">
      <c r="B27" s="65"/>
      <c r="C27" s="65"/>
      <c r="D27" s="65"/>
      <c r="E27" s="68"/>
    </row>
    <row r="28" spans="2:5" ht="15" customHeight="1">
      <c r="B28" s="65"/>
      <c r="C28" s="65"/>
      <c r="D28" s="65"/>
      <c r="E28" s="68"/>
    </row>
    <row r="29" spans="2:5" ht="15" customHeight="1">
      <c r="B29" s="65"/>
      <c r="C29" s="65"/>
      <c r="D29" s="65"/>
      <c r="E29" s="68"/>
    </row>
    <row r="30" spans="2:5" ht="15" customHeight="1">
      <c r="B30" s="65"/>
      <c r="C30" s="65"/>
      <c r="D30" s="65"/>
      <c r="E30" s="68"/>
    </row>
    <row r="31" spans="2:5" ht="15" customHeight="1">
      <c r="B31" s="67"/>
      <c r="C31" s="67"/>
      <c r="D31" s="67"/>
      <c r="E31" s="68"/>
    </row>
    <row r="32" spans="2:5" ht="15" customHeight="1">
      <c r="B32" s="75"/>
      <c r="C32" s="67"/>
      <c r="D32" s="67"/>
      <c r="E32" s="68"/>
    </row>
    <row r="33" spans="2:5" ht="15" customHeight="1">
      <c r="B33" s="63" t="s">
        <v>178</v>
      </c>
      <c r="C33" s="67"/>
      <c r="D33" s="67"/>
      <c r="E33" s="68"/>
    </row>
    <row r="34" spans="2:5" ht="15" customHeight="1">
      <c r="B34" s="100" t="s">
        <v>179</v>
      </c>
      <c r="C34" s="67"/>
      <c r="D34" s="67"/>
      <c r="E34" s="68"/>
    </row>
    <row r="35" spans="2:5" ht="15" customHeight="1">
      <c r="B35" s="167"/>
      <c r="C35" s="70"/>
      <c r="D35" s="70"/>
      <c r="E35" s="91"/>
    </row>
    <row r="36" spans="2:5" ht="15" customHeight="1">
      <c r="B36" s="83" t="s">
        <v>131</v>
      </c>
      <c r="C36" s="92"/>
      <c r="D36" s="92"/>
      <c r="E36" s="105">
        <f>SUM(E26:E35)</f>
        <v>0</v>
      </c>
    </row>
    <row r="37" spans="2:5" ht="15" customHeight="1" thickBot="1">
      <c r="B37" s="73" t="s">
        <v>2</v>
      </c>
      <c r="C37" s="76"/>
      <c r="D37" s="76"/>
      <c r="E37" s="127">
        <f>E22+E36</f>
        <v>0</v>
      </c>
    </row>
    <row r="38" ht="7.5" customHeight="1" thickTop="1">
      <c r="E38" s="125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18 of 26&amp;R&amp;8 1/18/07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13.7109375" style="0" customWidth="1"/>
    <col min="4" max="4" width="15.7109375" style="0" customWidth="1"/>
    <col min="5" max="6" width="15.140625" style="0" customWidth="1"/>
    <col min="7" max="7" width="13.421875" style="0" customWidth="1"/>
    <col min="8" max="8" width="13.28125" style="0" customWidth="1"/>
    <col min="9" max="9" width="12.140625" style="0" customWidth="1"/>
    <col min="10" max="10" width="15.00390625" style="0" customWidth="1"/>
    <col min="11" max="11" width="1.8515625" style="0" customWidth="1"/>
  </cols>
  <sheetData>
    <row r="1" spans="2:8" ht="12.75">
      <c r="B1" s="21" t="s">
        <v>28</v>
      </c>
      <c r="C1" s="4"/>
      <c r="D1" s="4"/>
      <c r="E1" s="4"/>
      <c r="F1" s="4"/>
      <c r="G1" s="172"/>
      <c r="H1" s="172"/>
    </row>
    <row r="2" spans="2:8" ht="12.75">
      <c r="B2" s="160"/>
      <c r="G2" s="172"/>
      <c r="H2" s="172"/>
    </row>
    <row r="3" spans="7:8" ht="12">
      <c r="G3" s="172"/>
      <c r="H3" s="172"/>
    </row>
    <row r="4" spans="2:8" ht="12.75">
      <c r="B4" s="21" t="s">
        <v>27</v>
      </c>
      <c r="C4" s="4"/>
      <c r="D4" s="4"/>
      <c r="E4" s="4"/>
      <c r="F4" s="4"/>
      <c r="G4" s="172"/>
      <c r="H4" s="172"/>
    </row>
    <row r="5" spans="2:8" ht="12">
      <c r="B5" s="1" t="s">
        <v>252</v>
      </c>
      <c r="C5" s="1"/>
      <c r="D5" s="1"/>
      <c r="E5" s="1"/>
      <c r="F5" s="1"/>
      <c r="G5" s="6"/>
      <c r="H5" s="6"/>
    </row>
    <row r="7" spans="2:10" ht="24.75" customHeight="1">
      <c r="B7" s="10" t="s">
        <v>180</v>
      </c>
      <c r="C7" s="18"/>
      <c r="D7" s="18"/>
      <c r="E7" s="18"/>
      <c r="F7" s="18"/>
      <c r="G7" s="18"/>
      <c r="H7" s="18"/>
      <c r="I7" s="18"/>
      <c r="J7" s="19"/>
    </row>
    <row r="8" spans="2:11" ht="37.5" customHeight="1">
      <c r="B8" s="107" t="s">
        <v>181</v>
      </c>
      <c r="C8" s="115"/>
      <c r="D8" s="78" t="s">
        <v>258</v>
      </c>
      <c r="E8" s="78" t="s">
        <v>259</v>
      </c>
      <c r="F8" s="78" t="s">
        <v>260</v>
      </c>
      <c r="G8" s="78" t="s">
        <v>182</v>
      </c>
      <c r="H8" s="78" t="s">
        <v>183</v>
      </c>
      <c r="I8" s="78" t="s">
        <v>150</v>
      </c>
      <c r="J8" s="78" t="s">
        <v>184</v>
      </c>
      <c r="K8" s="26"/>
    </row>
    <row r="9" spans="2:11" ht="12" customHeight="1">
      <c r="B9" s="173" t="s">
        <v>104</v>
      </c>
      <c r="C9" s="173"/>
      <c r="D9" s="79" t="s">
        <v>105</v>
      </c>
      <c r="E9" s="79" t="s">
        <v>109</v>
      </c>
      <c r="F9" s="79" t="s">
        <v>106</v>
      </c>
      <c r="G9" s="79" t="s">
        <v>107</v>
      </c>
      <c r="H9" s="79" t="s">
        <v>108</v>
      </c>
      <c r="I9" s="79" t="s">
        <v>221</v>
      </c>
      <c r="J9" s="79" t="s">
        <v>262</v>
      </c>
      <c r="K9" s="26"/>
    </row>
    <row r="10" spans="2:11" ht="12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11" ht="12">
      <c r="B11" s="53" t="s">
        <v>185</v>
      </c>
      <c r="C11" s="26"/>
      <c r="D11" s="26"/>
      <c r="E11" s="26"/>
      <c r="F11" s="26"/>
      <c r="G11" s="26"/>
      <c r="H11" s="26"/>
      <c r="I11" s="26"/>
      <c r="J11" s="51"/>
      <c r="K11" s="26"/>
    </row>
    <row r="12" spans="2:11" ht="12">
      <c r="B12" s="33"/>
      <c r="C12" s="33" t="s">
        <v>186</v>
      </c>
      <c r="D12" s="45"/>
      <c r="E12" s="45"/>
      <c r="F12" s="45"/>
      <c r="G12" s="45"/>
      <c r="H12" s="45"/>
      <c r="I12" s="45"/>
      <c r="J12" s="45">
        <f>SUM(D12:I12)</f>
        <v>0</v>
      </c>
      <c r="K12" s="26"/>
    </row>
    <row r="13" spans="2:11" ht="12">
      <c r="B13" s="26"/>
      <c r="C13" s="26" t="s">
        <v>187</v>
      </c>
      <c r="D13" s="40"/>
      <c r="E13" s="40"/>
      <c r="F13" s="40"/>
      <c r="G13" s="40"/>
      <c r="H13" s="40"/>
      <c r="I13" s="40"/>
      <c r="J13" s="51">
        <f>SUM(D13:I13)</f>
        <v>0</v>
      </c>
      <c r="K13" s="26"/>
    </row>
    <row r="14" spans="2:11" ht="12">
      <c r="B14" s="54" t="s">
        <v>2</v>
      </c>
      <c r="C14" s="54"/>
      <c r="D14" s="105">
        <f aca="true" t="shared" si="0" ref="D14:I14">SUM(D12:D13)</f>
        <v>0</v>
      </c>
      <c r="E14" s="105">
        <f t="shared" si="0"/>
        <v>0</v>
      </c>
      <c r="F14" s="105">
        <f t="shared" si="0"/>
        <v>0</v>
      </c>
      <c r="G14" s="105">
        <f t="shared" si="0"/>
        <v>0</v>
      </c>
      <c r="H14" s="105">
        <f t="shared" si="0"/>
        <v>0</v>
      </c>
      <c r="I14" s="105">
        <f t="shared" si="0"/>
        <v>0</v>
      </c>
      <c r="J14" s="105">
        <f>SUM(D14:I14)</f>
        <v>0</v>
      </c>
      <c r="K14" s="26"/>
    </row>
    <row r="15" spans="2:11" ht="9.75" customHeight="1">
      <c r="B15" s="26"/>
      <c r="C15" s="26"/>
      <c r="D15" s="40"/>
      <c r="E15" s="40"/>
      <c r="F15" s="40"/>
      <c r="G15" s="40"/>
      <c r="H15" s="40"/>
      <c r="I15" s="40"/>
      <c r="J15" s="40"/>
      <c r="K15" s="26"/>
    </row>
    <row r="16" spans="2:11" ht="12">
      <c r="B16" s="53" t="s">
        <v>188</v>
      </c>
      <c r="C16" s="26"/>
      <c r="D16" s="40"/>
      <c r="E16" s="40"/>
      <c r="F16" s="40"/>
      <c r="G16" s="40"/>
      <c r="H16" s="40"/>
      <c r="I16" s="40"/>
      <c r="J16" s="40"/>
      <c r="K16" s="26"/>
    </row>
    <row r="17" spans="2:11" ht="12">
      <c r="B17" s="33"/>
      <c r="C17" s="33" t="s">
        <v>186</v>
      </c>
      <c r="D17" s="45"/>
      <c r="E17" s="45"/>
      <c r="F17" s="45"/>
      <c r="G17" s="45"/>
      <c r="H17" s="45"/>
      <c r="I17" s="45"/>
      <c r="J17" s="45">
        <f>SUM(D17:I17)</f>
        <v>0</v>
      </c>
      <c r="K17" s="26"/>
    </row>
    <row r="18" spans="2:11" ht="12">
      <c r="B18" s="26"/>
      <c r="C18" s="26" t="s">
        <v>189</v>
      </c>
      <c r="D18" s="40"/>
      <c r="E18" s="40"/>
      <c r="F18" s="40"/>
      <c r="G18" s="40"/>
      <c r="H18" s="40"/>
      <c r="I18" s="40"/>
      <c r="J18" s="51">
        <f>SUM(D18:I18)</f>
        <v>0</v>
      </c>
      <c r="K18" s="26"/>
    </row>
    <row r="19" spans="2:11" ht="12">
      <c r="B19" s="54" t="s">
        <v>2</v>
      </c>
      <c r="C19" s="54"/>
      <c r="D19" s="105">
        <f aca="true" t="shared" si="1" ref="D19:I19">SUM(D17:D18)</f>
        <v>0</v>
      </c>
      <c r="E19" s="105">
        <f t="shared" si="1"/>
        <v>0</v>
      </c>
      <c r="F19" s="105">
        <f t="shared" si="1"/>
        <v>0</v>
      </c>
      <c r="G19" s="105">
        <f t="shared" si="1"/>
        <v>0</v>
      </c>
      <c r="H19" s="105">
        <f t="shared" si="1"/>
        <v>0</v>
      </c>
      <c r="I19" s="105">
        <f t="shared" si="1"/>
        <v>0</v>
      </c>
      <c r="J19" s="105">
        <f>SUM(D19:I19)</f>
        <v>0</v>
      </c>
      <c r="K19" s="26"/>
    </row>
    <row r="20" spans="2:11" ht="9.75" customHeight="1">
      <c r="B20" s="26"/>
      <c r="C20" s="26"/>
      <c r="D20" s="40"/>
      <c r="E20" s="40"/>
      <c r="F20" s="40"/>
      <c r="G20" s="40"/>
      <c r="H20" s="40"/>
      <c r="I20" s="40"/>
      <c r="J20" s="40"/>
      <c r="K20" s="26"/>
    </row>
    <row r="21" spans="1:11" ht="12">
      <c r="A21" s="5"/>
      <c r="B21" s="44" t="s">
        <v>190</v>
      </c>
      <c r="C21" s="33"/>
      <c r="D21" s="45"/>
      <c r="E21" s="45"/>
      <c r="F21" s="45"/>
      <c r="G21" s="45"/>
      <c r="H21" s="45"/>
      <c r="I21" s="45"/>
      <c r="J21" s="45">
        <f>SUM(D21:I21)</f>
        <v>0</v>
      </c>
      <c r="K21" s="26"/>
    </row>
    <row r="22" spans="2:11" ht="12">
      <c r="B22" s="26"/>
      <c r="C22" s="26"/>
      <c r="D22" s="40"/>
      <c r="E22" s="40"/>
      <c r="F22" s="40"/>
      <c r="G22" s="40"/>
      <c r="H22" s="40"/>
      <c r="I22" s="40"/>
      <c r="J22" s="40"/>
      <c r="K22" s="26"/>
    </row>
    <row r="23" spans="2:11" ht="12">
      <c r="B23" s="53" t="s">
        <v>191</v>
      </c>
      <c r="C23" s="26"/>
      <c r="D23" s="51"/>
      <c r="E23" s="51"/>
      <c r="F23" s="51"/>
      <c r="G23" s="40"/>
      <c r="H23" s="40"/>
      <c r="I23" s="40"/>
      <c r="J23" s="40"/>
      <c r="K23" s="26"/>
    </row>
    <row r="24" spans="2:11" ht="12">
      <c r="B24" s="33"/>
      <c r="C24" s="33" t="s">
        <v>192</v>
      </c>
      <c r="D24" s="45"/>
      <c r="E24" s="45"/>
      <c r="F24" s="45"/>
      <c r="G24" s="45"/>
      <c r="H24" s="45"/>
      <c r="I24" s="45"/>
      <c r="J24" s="45">
        <f>SUM(D24:I24)</f>
        <v>0</v>
      </c>
      <c r="K24" s="26"/>
    </row>
    <row r="25" spans="2:11" ht="12">
      <c r="B25" s="26"/>
      <c r="C25" s="26" t="s">
        <v>193</v>
      </c>
      <c r="D25" s="40"/>
      <c r="E25" s="40"/>
      <c r="F25" s="40"/>
      <c r="G25" s="40"/>
      <c r="H25" s="40"/>
      <c r="I25" s="40"/>
      <c r="J25" s="51">
        <f>SUM(D25:I25)</f>
        <v>0</v>
      </c>
      <c r="K25" s="26"/>
    </row>
    <row r="26" spans="2:11" ht="12">
      <c r="B26" s="54" t="s">
        <v>2</v>
      </c>
      <c r="C26" s="54"/>
      <c r="D26" s="105">
        <f aca="true" t="shared" si="2" ref="D26:I26">SUM(D24:D25)</f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105">
        <f t="shared" si="2"/>
        <v>0</v>
      </c>
      <c r="J26" s="105">
        <f>SUM(D26:I26)</f>
        <v>0</v>
      </c>
      <c r="K26" s="26"/>
    </row>
    <row r="27" spans="2:11" ht="12">
      <c r="B27" s="50"/>
      <c r="C27" s="50"/>
      <c r="D27" s="51"/>
      <c r="E27" s="51"/>
      <c r="F27" s="51"/>
      <c r="G27" s="51"/>
      <c r="H27" s="51"/>
      <c r="I27" s="51"/>
      <c r="J27" s="51"/>
      <c r="K27" s="26"/>
    </row>
    <row r="28" spans="2:11" ht="12">
      <c r="B28" s="50"/>
      <c r="C28" s="50"/>
      <c r="D28" s="51"/>
      <c r="E28" s="51"/>
      <c r="F28" s="51"/>
      <c r="G28" s="51"/>
      <c r="H28" s="51"/>
      <c r="I28" s="51"/>
      <c r="J28" s="51"/>
      <c r="K28" s="26"/>
    </row>
    <row r="29" spans="2:11" ht="12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22.5" customHeight="1">
      <c r="B30" s="174"/>
      <c r="C30" s="175"/>
      <c r="D30" s="175"/>
      <c r="E30" s="177" t="s">
        <v>194</v>
      </c>
      <c r="F30" s="169"/>
      <c r="G30" s="169"/>
      <c r="H30" s="169"/>
      <c r="I30" s="169"/>
      <c r="J30" s="176"/>
      <c r="K30" s="26"/>
    </row>
    <row r="31" spans="2:11" ht="26.25" customHeight="1">
      <c r="B31" s="113"/>
      <c r="C31" s="113"/>
      <c r="D31" s="171"/>
      <c r="E31" s="77" t="s">
        <v>195</v>
      </c>
      <c r="F31" s="77" t="s">
        <v>196</v>
      </c>
      <c r="G31" s="78" t="s">
        <v>197</v>
      </c>
      <c r="H31" s="78" t="s">
        <v>198</v>
      </c>
      <c r="I31" s="77" t="s">
        <v>2</v>
      </c>
      <c r="K31" s="26"/>
    </row>
    <row r="32" spans="2:11" ht="12.75" customHeight="1">
      <c r="B32" s="113"/>
      <c r="C32" s="113"/>
      <c r="D32" s="172"/>
      <c r="E32" s="79" t="s">
        <v>271</v>
      </c>
      <c r="F32" s="79" t="s">
        <v>272</v>
      </c>
      <c r="G32" s="79" t="s">
        <v>273</v>
      </c>
      <c r="H32" s="79" t="s">
        <v>274</v>
      </c>
      <c r="I32" s="79" t="s">
        <v>275</v>
      </c>
      <c r="K32" s="26"/>
    </row>
    <row r="33" spans="2:11" ht="12">
      <c r="B33" s="26"/>
      <c r="C33" s="26"/>
      <c r="D33" s="40"/>
      <c r="E33" s="40"/>
      <c r="F33" s="40"/>
      <c r="G33" s="40"/>
      <c r="H33" s="40"/>
      <c r="I33" s="40"/>
      <c r="J33" s="40"/>
      <c r="K33" s="26"/>
    </row>
    <row r="34" spans="4:11" ht="12">
      <c r="D34" s="170" t="s">
        <v>199</v>
      </c>
      <c r="E34" s="90"/>
      <c r="F34" s="90"/>
      <c r="G34" s="90"/>
      <c r="H34" s="90"/>
      <c r="I34" s="90">
        <f>SUM(E34:H34)</f>
        <v>0</v>
      </c>
      <c r="K34" s="26"/>
    </row>
    <row r="35" spans="2:11" ht="12">
      <c r="B35" s="26"/>
      <c r="C35" s="26"/>
      <c r="D35" s="40"/>
      <c r="E35" s="40"/>
      <c r="F35" s="40"/>
      <c r="G35" s="40"/>
      <c r="H35" s="40"/>
      <c r="I35" s="40"/>
      <c r="J35" s="40"/>
      <c r="K35" s="26"/>
    </row>
    <row r="36" spans="2:11" ht="12">
      <c r="B36" s="26"/>
      <c r="C36" s="26"/>
      <c r="D36" s="40"/>
      <c r="E36" s="40"/>
      <c r="F36" s="40"/>
      <c r="G36" s="40"/>
      <c r="H36" s="40"/>
      <c r="I36" s="40"/>
      <c r="J36" s="40"/>
      <c r="K36" s="26"/>
    </row>
    <row r="37" spans="2:11" ht="12"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19 of 26&amp;R&amp;8 1/18/07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2" width="1.7109375" style="0" customWidth="1"/>
    <col min="3" max="3" width="34.7109375" style="0" customWidth="1"/>
    <col min="4" max="4" width="8.140625" style="0" customWidth="1"/>
    <col min="5" max="5" width="16.57421875" style="0" customWidth="1"/>
    <col min="6" max="6" width="15.421875" style="0" customWidth="1"/>
    <col min="7" max="7" width="14.00390625" style="0" customWidth="1"/>
    <col min="8" max="8" width="1.421875" style="0" customWidth="1"/>
  </cols>
  <sheetData>
    <row r="1" spans="2:7" ht="12.75">
      <c r="B1" s="21" t="s">
        <v>28</v>
      </c>
      <c r="C1" s="4"/>
      <c r="D1" s="4"/>
      <c r="E1" s="4"/>
      <c r="F1" s="5"/>
      <c r="G1" s="5"/>
    </row>
    <row r="2" spans="2:7" ht="12">
      <c r="B2" s="5"/>
      <c r="C2" s="5"/>
      <c r="D2" s="5"/>
      <c r="E2" s="5"/>
      <c r="F2" s="5"/>
      <c r="G2" s="5"/>
    </row>
    <row r="3" spans="2:7" ht="12">
      <c r="B3" s="9"/>
      <c r="C3" s="5"/>
      <c r="D3" s="5"/>
      <c r="E3" s="9"/>
      <c r="F3" s="9"/>
      <c r="G3" s="9"/>
    </row>
    <row r="4" spans="2:7" ht="12.75">
      <c r="B4" s="21" t="s">
        <v>27</v>
      </c>
      <c r="C4" s="4"/>
      <c r="D4" s="158"/>
      <c r="E4" s="159"/>
      <c r="F4" s="22"/>
      <c r="G4" s="22"/>
    </row>
    <row r="5" spans="2:7" ht="12">
      <c r="B5" s="7" t="s">
        <v>252</v>
      </c>
      <c r="C5" s="7"/>
      <c r="D5" s="7"/>
      <c r="E5" s="7"/>
      <c r="F5" s="2"/>
      <c r="G5" s="2"/>
    </row>
    <row r="6" spans="2:7" ht="9.75" customHeight="1">
      <c r="B6" s="7"/>
      <c r="C6" s="7"/>
      <c r="D6" s="7"/>
      <c r="E6" s="7"/>
      <c r="F6" s="7"/>
      <c r="G6" s="7"/>
    </row>
    <row r="7" spans="2:7" ht="23.25" customHeight="1">
      <c r="B7" s="11" t="s">
        <v>128</v>
      </c>
      <c r="C7" s="11"/>
      <c r="D7" s="11"/>
      <c r="E7" s="11"/>
      <c r="F7" s="11"/>
      <c r="G7" s="11"/>
    </row>
    <row r="8" spans="2:7" ht="19.5" customHeight="1">
      <c r="B8" s="190" t="s">
        <v>0</v>
      </c>
      <c r="C8" s="191"/>
      <c r="D8" s="194" t="s">
        <v>1</v>
      </c>
      <c r="E8" s="24" t="s">
        <v>313</v>
      </c>
      <c r="F8" s="24"/>
      <c r="G8" s="24"/>
    </row>
    <row r="9" spans="2:7" ht="16.5" customHeight="1">
      <c r="B9" s="192"/>
      <c r="C9" s="193"/>
      <c r="D9" s="195"/>
      <c r="E9" s="23" t="s">
        <v>213</v>
      </c>
      <c r="F9" s="23" t="s">
        <v>214</v>
      </c>
      <c r="G9" s="23" t="s">
        <v>215</v>
      </c>
    </row>
    <row r="10" spans="2:7" ht="6" customHeight="1">
      <c r="B10" s="25"/>
      <c r="C10" s="26"/>
      <c r="D10" s="26"/>
      <c r="E10" s="26"/>
      <c r="F10" s="26"/>
      <c r="G10" s="27"/>
    </row>
    <row r="11" spans="2:7" ht="12">
      <c r="B11" s="178" t="s">
        <v>3</v>
      </c>
      <c r="C11" s="26"/>
      <c r="D11" s="29"/>
      <c r="E11" s="26"/>
      <c r="F11" s="26"/>
      <c r="G11" s="30"/>
    </row>
    <row r="12" spans="2:7" ht="12">
      <c r="B12" s="31"/>
      <c r="C12" s="33" t="s">
        <v>4</v>
      </c>
      <c r="D12" s="32"/>
      <c r="E12" s="45"/>
      <c r="F12" s="45"/>
      <c r="G12" s="46">
        <f aca="true" t="shared" si="0" ref="G12:G20">+E12-F12</f>
        <v>0</v>
      </c>
    </row>
    <row r="13" spans="2:7" ht="12">
      <c r="B13" s="34"/>
      <c r="C13" s="36" t="s">
        <v>5</v>
      </c>
      <c r="D13" s="35">
        <v>1</v>
      </c>
      <c r="E13" s="37">
        <f>'Sched 1'!G31</f>
        <v>0</v>
      </c>
      <c r="F13" s="37"/>
      <c r="G13" s="38">
        <f t="shared" si="0"/>
        <v>0</v>
      </c>
    </row>
    <row r="14" spans="2:7" ht="12">
      <c r="B14" s="34"/>
      <c r="C14" s="36" t="s">
        <v>6</v>
      </c>
      <c r="D14" s="35">
        <v>2</v>
      </c>
      <c r="E14" s="37">
        <f>'Sched 2'!G35</f>
        <v>0</v>
      </c>
      <c r="F14" s="37"/>
      <c r="G14" s="38">
        <f t="shared" si="0"/>
        <v>0</v>
      </c>
    </row>
    <row r="15" spans="2:7" ht="12">
      <c r="B15" s="34"/>
      <c r="C15" s="36" t="s">
        <v>7</v>
      </c>
      <c r="D15" s="35"/>
      <c r="E15" s="37"/>
      <c r="F15" s="37"/>
      <c r="G15" s="38">
        <f t="shared" si="0"/>
        <v>0</v>
      </c>
    </row>
    <row r="16" spans="2:7" ht="12">
      <c r="B16" s="34"/>
      <c r="C16" s="36" t="s">
        <v>8</v>
      </c>
      <c r="D16" s="35"/>
      <c r="E16" s="37"/>
      <c r="F16" s="37"/>
      <c r="G16" s="38">
        <f t="shared" si="0"/>
        <v>0</v>
      </c>
    </row>
    <row r="17" spans="2:7" ht="12">
      <c r="B17" s="34"/>
      <c r="C17" s="36" t="s">
        <v>9</v>
      </c>
      <c r="D17" s="35">
        <v>3</v>
      </c>
      <c r="E17" s="37">
        <f>'Sched 3'!E22</f>
        <v>0</v>
      </c>
      <c r="F17" s="37"/>
      <c r="G17" s="38">
        <f t="shared" si="0"/>
        <v>0</v>
      </c>
    </row>
    <row r="18" spans="2:7" ht="12">
      <c r="B18" s="34"/>
      <c r="C18" s="36" t="s">
        <v>166</v>
      </c>
      <c r="D18" s="35"/>
      <c r="E18" s="37"/>
      <c r="F18" s="37"/>
      <c r="G18" s="38">
        <f t="shared" si="0"/>
        <v>0</v>
      </c>
    </row>
    <row r="19" spans="2:7" ht="12">
      <c r="B19" s="28"/>
      <c r="C19" s="26"/>
      <c r="D19" s="29"/>
      <c r="E19" s="40"/>
      <c r="F19" s="40"/>
      <c r="G19" s="52">
        <f t="shared" si="0"/>
        <v>0</v>
      </c>
    </row>
    <row r="20" spans="2:7" ht="12">
      <c r="B20" s="96" t="s">
        <v>10</v>
      </c>
      <c r="C20" s="42"/>
      <c r="D20" s="43"/>
      <c r="E20" s="121">
        <f>SUM(E12:E19)</f>
        <v>0</v>
      </c>
      <c r="F20" s="121">
        <f>SUM(F12:F19)</f>
        <v>0</v>
      </c>
      <c r="G20" s="122">
        <f t="shared" si="0"/>
        <v>0</v>
      </c>
    </row>
    <row r="21" spans="2:7" ht="6" customHeight="1">
      <c r="B21" s="28"/>
      <c r="C21" s="26"/>
      <c r="D21" s="29"/>
      <c r="E21" s="40"/>
      <c r="F21" s="40"/>
      <c r="G21" s="41"/>
    </row>
    <row r="22" spans="2:7" ht="12">
      <c r="B22" s="179" t="s">
        <v>11</v>
      </c>
      <c r="C22" s="33"/>
      <c r="D22" s="32">
        <v>4</v>
      </c>
      <c r="E22" s="45">
        <f>'Sched 4'!E36</f>
        <v>0</v>
      </c>
      <c r="F22" s="45"/>
      <c r="G22" s="46">
        <f>+E22-F22</f>
        <v>0</v>
      </c>
    </row>
    <row r="23" spans="2:7" ht="8.25" customHeight="1">
      <c r="B23" s="28"/>
      <c r="C23" s="26"/>
      <c r="D23" s="29"/>
      <c r="E23" s="40"/>
      <c r="F23" s="40"/>
      <c r="G23" s="41"/>
    </row>
    <row r="24" spans="2:7" ht="12">
      <c r="B24" s="178" t="s">
        <v>12</v>
      </c>
      <c r="C24" s="26"/>
      <c r="D24" s="29"/>
      <c r="E24" s="40"/>
      <c r="F24" s="40"/>
      <c r="G24" s="41"/>
    </row>
    <row r="25" spans="2:7" ht="12">
      <c r="B25" s="31"/>
      <c r="C25" s="33" t="s">
        <v>13</v>
      </c>
      <c r="D25" s="32"/>
      <c r="E25" s="45"/>
      <c r="F25" s="45"/>
      <c r="G25" s="46">
        <f aca="true" t="shared" si="1" ref="G25:G33">+E25-F25</f>
        <v>0</v>
      </c>
    </row>
    <row r="26" spans="2:7" ht="12">
      <c r="B26" s="34"/>
      <c r="C26" s="36" t="s">
        <v>14</v>
      </c>
      <c r="D26" s="35"/>
      <c r="E26" s="37"/>
      <c r="F26" s="37"/>
      <c r="G26" s="38">
        <f t="shared" si="1"/>
        <v>0</v>
      </c>
    </row>
    <row r="27" spans="2:7" ht="12">
      <c r="B27" s="34"/>
      <c r="C27" s="36" t="s">
        <v>15</v>
      </c>
      <c r="D27" s="35"/>
      <c r="E27" s="37"/>
      <c r="F27" s="37"/>
      <c r="G27" s="38">
        <f t="shared" si="1"/>
        <v>0</v>
      </c>
    </row>
    <row r="28" spans="2:7" ht="12">
      <c r="B28" s="34"/>
      <c r="C28" s="36" t="s">
        <v>16</v>
      </c>
      <c r="D28" s="35"/>
      <c r="E28" s="37"/>
      <c r="F28" s="37"/>
      <c r="G28" s="38">
        <f t="shared" si="1"/>
        <v>0</v>
      </c>
    </row>
    <row r="29" spans="2:7" ht="12">
      <c r="B29" s="34"/>
      <c r="C29" s="36" t="s">
        <v>17</v>
      </c>
      <c r="D29" s="35"/>
      <c r="E29" s="37"/>
      <c r="F29" s="37"/>
      <c r="G29" s="38">
        <f t="shared" si="1"/>
        <v>0</v>
      </c>
    </row>
    <row r="30" spans="2:7" ht="12">
      <c r="B30" s="34"/>
      <c r="C30" s="36" t="s">
        <v>18</v>
      </c>
      <c r="D30" s="35"/>
      <c r="E30" s="37"/>
      <c r="F30" s="37"/>
      <c r="G30" s="38">
        <f t="shared" si="1"/>
        <v>0</v>
      </c>
    </row>
    <row r="31" spans="2:7" ht="12">
      <c r="B31" s="34"/>
      <c r="C31" s="36" t="s">
        <v>166</v>
      </c>
      <c r="D31" s="35"/>
      <c r="E31" s="37"/>
      <c r="F31" s="37"/>
      <c r="G31" s="38">
        <f t="shared" si="1"/>
        <v>0</v>
      </c>
    </row>
    <row r="32" spans="2:7" ht="12">
      <c r="B32" s="28"/>
      <c r="C32" s="26"/>
      <c r="D32" s="29"/>
      <c r="E32" s="40"/>
      <c r="F32" s="40"/>
      <c r="G32" s="38">
        <f t="shared" si="1"/>
        <v>0</v>
      </c>
    </row>
    <row r="33" spans="2:7" ht="12">
      <c r="B33" s="96" t="s">
        <v>19</v>
      </c>
      <c r="C33" s="42"/>
      <c r="D33" s="43"/>
      <c r="E33" s="121">
        <f>SUM(E25:E32)</f>
        <v>0</v>
      </c>
      <c r="F33" s="121">
        <f>SUM(F25:F32)</f>
        <v>0</v>
      </c>
      <c r="G33" s="122">
        <f t="shared" si="1"/>
        <v>0</v>
      </c>
    </row>
    <row r="34" spans="2:7" ht="7.5" customHeight="1">
      <c r="B34" s="28"/>
      <c r="C34" s="26"/>
      <c r="D34" s="29"/>
      <c r="E34" s="40"/>
      <c r="F34" s="40"/>
      <c r="G34" s="41"/>
    </row>
    <row r="35" spans="2:7" ht="12">
      <c r="B35" s="178" t="s">
        <v>20</v>
      </c>
      <c r="C35" s="26"/>
      <c r="D35" s="29"/>
      <c r="E35" s="40"/>
      <c r="F35" s="40"/>
      <c r="G35" s="41"/>
    </row>
    <row r="36" spans="2:7" ht="12">
      <c r="B36" s="31"/>
      <c r="C36" s="33" t="s">
        <v>21</v>
      </c>
      <c r="D36" s="32"/>
      <c r="E36" s="45"/>
      <c r="F36" s="45"/>
      <c r="G36" s="46">
        <f aca="true" t="shared" si="2" ref="G36:G42">+E36-F36</f>
        <v>0</v>
      </c>
    </row>
    <row r="37" spans="2:7" ht="12">
      <c r="B37" s="34"/>
      <c r="C37" s="36" t="s">
        <v>22</v>
      </c>
      <c r="D37" s="35">
        <v>5</v>
      </c>
      <c r="E37" s="37">
        <f>'Sched 5'!F37</f>
        <v>0</v>
      </c>
      <c r="F37" s="37"/>
      <c r="G37" s="38">
        <f t="shared" si="2"/>
        <v>0</v>
      </c>
    </row>
    <row r="38" spans="2:7" ht="12">
      <c r="B38" s="34"/>
      <c r="C38" s="36" t="s">
        <v>23</v>
      </c>
      <c r="D38" s="35"/>
      <c r="E38" s="37"/>
      <c r="F38" s="37"/>
      <c r="G38" s="38">
        <f t="shared" si="2"/>
        <v>0</v>
      </c>
    </row>
    <row r="39" spans="2:7" ht="12">
      <c r="B39" s="34"/>
      <c r="C39" s="36" t="s">
        <v>24</v>
      </c>
      <c r="D39" s="35">
        <v>3</v>
      </c>
      <c r="E39" s="37">
        <f>'Sched 3'!E35</f>
        <v>0</v>
      </c>
      <c r="F39" s="37"/>
      <c r="G39" s="38">
        <f t="shared" si="2"/>
        <v>0</v>
      </c>
    </row>
    <row r="40" spans="2:7" ht="12">
      <c r="B40" s="34"/>
      <c r="C40" s="36" t="s">
        <v>166</v>
      </c>
      <c r="D40" s="35"/>
      <c r="E40" s="37"/>
      <c r="F40" s="37"/>
      <c r="G40" s="38">
        <f t="shared" si="2"/>
        <v>0</v>
      </c>
    </row>
    <row r="41" spans="2:7" ht="12">
      <c r="B41" s="28"/>
      <c r="C41" s="26"/>
      <c r="D41" s="29"/>
      <c r="E41" s="40"/>
      <c r="F41" s="40"/>
      <c r="G41" s="38">
        <f t="shared" si="2"/>
        <v>0</v>
      </c>
    </row>
    <row r="42" spans="2:7" ht="12">
      <c r="B42" s="96" t="s">
        <v>25</v>
      </c>
      <c r="C42" s="42"/>
      <c r="D42" s="43"/>
      <c r="E42" s="121">
        <f>SUM(E36:E41)</f>
        <v>0</v>
      </c>
      <c r="F42" s="121">
        <f>SUM(F36:F41)</f>
        <v>0</v>
      </c>
      <c r="G42" s="122">
        <f t="shared" si="2"/>
        <v>0</v>
      </c>
    </row>
    <row r="43" spans="2:7" ht="6" customHeight="1">
      <c r="B43" s="28"/>
      <c r="C43" s="26"/>
      <c r="D43" s="29"/>
      <c r="E43" s="40"/>
      <c r="F43" s="40"/>
      <c r="G43" s="41"/>
    </row>
    <row r="44" spans="2:7" ht="12.75" thickBot="1">
      <c r="B44" s="180" t="s">
        <v>26</v>
      </c>
      <c r="C44" s="48"/>
      <c r="D44" s="49"/>
      <c r="E44" s="123">
        <f>+E20+E22+E33+E42</f>
        <v>0</v>
      </c>
      <c r="F44" s="123">
        <f>+F20+F22+F33+F42</f>
        <v>0</v>
      </c>
      <c r="G44" s="124">
        <f>+E44-F44</f>
        <v>0</v>
      </c>
    </row>
    <row r="45" spans="5:7" ht="5.25" customHeight="1" thickTop="1">
      <c r="E45" s="125"/>
      <c r="F45" s="125"/>
      <c r="G45" s="125"/>
    </row>
  </sheetData>
  <sheetProtection/>
  <mergeCells count="2">
    <mergeCell ref="B8:C9"/>
    <mergeCell ref="D8:D9"/>
  </mergeCells>
  <printOptions horizontalCentered="1" verticalCentered="1"/>
  <pageMargins left="0.75" right="0.75" top="0.5" bottom="0.5" header="0.25" footer="0.25"/>
  <pageSetup horizontalDpi="600" verticalDpi="600" orientation="landscape" scale="95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 of 26&amp;R&amp;8 1/18/07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D3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42.8515625" style="0" customWidth="1"/>
    <col min="3" max="3" width="49.28125" style="0" customWidth="1"/>
    <col min="4" max="4" width="22.57421875" style="0" customWidth="1"/>
    <col min="5" max="5" width="0.85546875" style="0" customWidth="1"/>
  </cols>
  <sheetData>
    <row r="1" spans="2:3" ht="12.75">
      <c r="B1" s="21" t="s">
        <v>28</v>
      </c>
      <c r="C1" s="4"/>
    </row>
    <row r="2" ht="12.75">
      <c r="B2" s="160"/>
    </row>
    <row r="4" spans="2:3" ht="12.75">
      <c r="B4" s="21" t="s">
        <v>27</v>
      </c>
      <c r="C4" s="4"/>
    </row>
    <row r="5" spans="2:3" ht="12">
      <c r="B5" s="163" t="s">
        <v>252</v>
      </c>
      <c r="C5" s="163"/>
    </row>
    <row r="7" spans="2:4" ht="23.25" customHeight="1">
      <c r="B7" s="10" t="s">
        <v>200</v>
      </c>
      <c r="C7" s="18"/>
      <c r="D7" s="18"/>
    </row>
    <row r="8" spans="2:4" ht="19.5" customHeight="1">
      <c r="B8" s="77" t="s">
        <v>201</v>
      </c>
      <c r="C8" s="77" t="s">
        <v>202</v>
      </c>
      <c r="D8" s="77" t="s">
        <v>203</v>
      </c>
    </row>
    <row r="9" spans="2:4" ht="12">
      <c r="B9" s="79" t="s">
        <v>104</v>
      </c>
      <c r="C9" s="79" t="s">
        <v>105</v>
      </c>
      <c r="D9" s="79" t="s">
        <v>109</v>
      </c>
    </row>
    <row r="10" spans="2:4" ht="12">
      <c r="B10" s="26"/>
      <c r="C10" s="26"/>
      <c r="D10" s="26"/>
    </row>
    <row r="11" spans="2:4" ht="16.5" customHeight="1">
      <c r="B11" s="33"/>
      <c r="C11" s="33"/>
      <c r="D11" s="45"/>
    </row>
    <row r="12" spans="2:4" ht="16.5" customHeight="1">
      <c r="B12" s="33"/>
      <c r="C12" s="33"/>
      <c r="D12" s="45"/>
    </row>
    <row r="13" spans="2:4" ht="16.5" customHeight="1">
      <c r="B13" s="36"/>
      <c r="C13" s="36"/>
      <c r="D13" s="37"/>
    </row>
    <row r="14" spans="2:4" ht="16.5" customHeight="1">
      <c r="B14" s="36"/>
      <c r="C14" s="36"/>
      <c r="D14" s="37"/>
    </row>
    <row r="15" spans="2:4" ht="16.5" customHeight="1">
      <c r="B15" s="36"/>
      <c r="C15" s="36"/>
      <c r="D15" s="37"/>
    </row>
    <row r="16" spans="2:4" ht="16.5" customHeight="1">
      <c r="B16" s="36"/>
      <c r="C16" s="36"/>
      <c r="D16" s="37"/>
    </row>
    <row r="17" spans="2:4" ht="16.5" customHeight="1">
      <c r="B17" s="36"/>
      <c r="C17" s="36"/>
      <c r="D17" s="37"/>
    </row>
    <row r="18" spans="2:4" ht="16.5" customHeight="1">
      <c r="B18" s="36"/>
      <c r="C18" s="36"/>
      <c r="D18" s="37"/>
    </row>
    <row r="19" spans="2:4" ht="16.5" customHeight="1">
      <c r="B19" s="36"/>
      <c r="C19" s="36"/>
      <c r="D19" s="37"/>
    </row>
    <row r="20" spans="2:4" ht="16.5" customHeight="1">
      <c r="B20" s="36"/>
      <c r="C20" s="36"/>
      <c r="D20" s="37"/>
    </row>
    <row r="21" spans="2:4" ht="16.5" customHeight="1">
      <c r="B21" s="36"/>
      <c r="C21" s="36"/>
      <c r="D21" s="37"/>
    </row>
    <row r="22" spans="2:4" ht="16.5" customHeight="1">
      <c r="B22" s="36"/>
      <c r="C22" s="36"/>
      <c r="D22" s="37"/>
    </row>
    <row r="23" spans="2:4" ht="16.5" customHeight="1">
      <c r="B23" s="36"/>
      <c r="C23" s="36"/>
      <c r="D23" s="37"/>
    </row>
    <row r="24" spans="2:4" ht="16.5" customHeight="1">
      <c r="B24" s="36"/>
      <c r="C24" s="36"/>
      <c r="D24" s="37"/>
    </row>
    <row r="25" spans="2:4" ht="16.5" customHeight="1">
      <c r="B25" s="36"/>
      <c r="C25" s="36"/>
      <c r="D25" s="37"/>
    </row>
    <row r="26" spans="2:4" ht="16.5" customHeight="1">
      <c r="B26" s="36"/>
      <c r="C26" s="36"/>
      <c r="D26" s="37"/>
    </row>
    <row r="27" spans="2:4" ht="16.5" customHeight="1">
      <c r="B27" s="36"/>
      <c r="C27" s="36"/>
      <c r="D27" s="37"/>
    </row>
    <row r="28" spans="2:4" ht="16.5" customHeight="1">
      <c r="B28" s="36"/>
      <c r="C28" s="36"/>
      <c r="D28" s="37"/>
    </row>
    <row r="29" spans="2:4" ht="16.5" customHeight="1">
      <c r="B29" s="26"/>
      <c r="C29" s="26"/>
      <c r="D29" s="40"/>
    </row>
    <row r="30" spans="2:4" ht="16.5" customHeight="1" thickBot="1">
      <c r="B30" s="73" t="s">
        <v>2</v>
      </c>
      <c r="C30" s="73"/>
      <c r="D30" s="129">
        <f>SUM(D11:D29)</f>
        <v>0</v>
      </c>
    </row>
    <row r="31" ht="12.75" thickTop="1"/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20 of 26&amp;R&amp;8 1/18/07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1484375" style="0" customWidth="1"/>
    <col min="2" max="2" width="41.421875" style="0" customWidth="1"/>
    <col min="3" max="3" width="22.421875" style="0" customWidth="1"/>
    <col min="4" max="4" width="39.8515625" style="0" customWidth="1"/>
    <col min="5" max="5" width="16.7109375" style="0" customWidth="1"/>
    <col min="6" max="6" width="1.14843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1"/>
    </row>
    <row r="7" spans="2:5" ht="23.25" customHeight="1">
      <c r="B7" s="10" t="s">
        <v>204</v>
      </c>
      <c r="C7" s="11"/>
      <c r="D7" s="18"/>
      <c r="E7" s="18"/>
    </row>
    <row r="8" spans="2:6" ht="19.5" customHeight="1">
      <c r="B8" s="77" t="s">
        <v>136</v>
      </c>
      <c r="C8" s="77" t="s">
        <v>205</v>
      </c>
      <c r="D8" s="77" t="s">
        <v>264</v>
      </c>
      <c r="E8" s="77" t="s">
        <v>124</v>
      </c>
      <c r="F8" s="26"/>
    </row>
    <row r="9" spans="2:6" ht="12">
      <c r="B9" s="79" t="s">
        <v>104</v>
      </c>
      <c r="C9" s="79" t="s">
        <v>105</v>
      </c>
      <c r="D9" s="79" t="s">
        <v>109</v>
      </c>
      <c r="E9" s="79" t="s">
        <v>106</v>
      </c>
      <c r="F9" s="26"/>
    </row>
    <row r="10" spans="2:6" ht="12">
      <c r="B10" s="26"/>
      <c r="C10" s="26"/>
      <c r="D10" s="26"/>
      <c r="E10" s="26"/>
      <c r="F10" s="26"/>
    </row>
    <row r="11" spans="2:6" ht="16.5" customHeight="1">
      <c r="B11" s="33"/>
      <c r="C11" s="33"/>
      <c r="D11" s="33"/>
      <c r="E11" s="45"/>
      <c r="F11" s="26"/>
    </row>
    <row r="12" spans="2:6" ht="16.5" customHeight="1">
      <c r="B12" s="33"/>
      <c r="C12" s="33"/>
      <c r="D12" s="33"/>
      <c r="E12" s="45"/>
      <c r="F12" s="26"/>
    </row>
    <row r="13" spans="2:6" ht="16.5" customHeight="1">
      <c r="B13" s="36"/>
      <c r="C13" s="36"/>
      <c r="D13" s="36"/>
      <c r="E13" s="37"/>
      <c r="F13" s="26"/>
    </row>
    <row r="14" spans="2:6" ht="16.5" customHeight="1">
      <c r="B14" s="36"/>
      <c r="C14" s="36"/>
      <c r="D14" s="36"/>
      <c r="E14" s="37"/>
      <c r="F14" s="26"/>
    </row>
    <row r="15" spans="2:6" ht="16.5" customHeight="1">
      <c r="B15" s="36"/>
      <c r="C15" s="36"/>
      <c r="D15" s="36"/>
      <c r="E15" s="37"/>
      <c r="F15" s="26"/>
    </row>
    <row r="16" spans="2:6" ht="16.5" customHeight="1">
      <c r="B16" s="36"/>
      <c r="C16" s="36"/>
      <c r="D16" s="36"/>
      <c r="E16" s="37"/>
      <c r="F16" s="26"/>
    </row>
    <row r="17" spans="2:6" ht="16.5" customHeight="1">
      <c r="B17" s="36"/>
      <c r="C17" s="36"/>
      <c r="D17" s="36"/>
      <c r="E17" s="37"/>
      <c r="F17" s="26"/>
    </row>
    <row r="18" spans="2:6" ht="16.5" customHeight="1">
      <c r="B18" s="36"/>
      <c r="C18" s="36"/>
      <c r="D18" s="36"/>
      <c r="E18" s="37"/>
      <c r="F18" s="26"/>
    </row>
    <row r="19" spans="2:6" ht="16.5" customHeight="1">
      <c r="B19" s="36"/>
      <c r="C19" s="36"/>
      <c r="D19" s="36"/>
      <c r="E19" s="37"/>
      <c r="F19" s="26"/>
    </row>
    <row r="20" spans="2:6" ht="16.5" customHeight="1">
      <c r="B20" s="36"/>
      <c r="C20" s="36"/>
      <c r="D20" s="36"/>
      <c r="E20" s="37"/>
      <c r="F20" s="26"/>
    </row>
    <row r="21" spans="2:6" ht="16.5" customHeight="1">
      <c r="B21" s="36"/>
      <c r="C21" s="36"/>
      <c r="D21" s="36"/>
      <c r="E21" s="37"/>
      <c r="F21" s="26"/>
    </row>
    <row r="22" spans="2:6" ht="16.5" customHeight="1">
      <c r="B22" s="36"/>
      <c r="C22" s="36"/>
      <c r="D22" s="36"/>
      <c r="E22" s="37"/>
      <c r="F22" s="26"/>
    </row>
    <row r="23" spans="2:6" ht="16.5" customHeight="1">
      <c r="B23" s="36"/>
      <c r="C23" s="36"/>
      <c r="D23" s="36"/>
      <c r="E23" s="37"/>
      <c r="F23" s="26"/>
    </row>
    <row r="24" spans="2:6" ht="16.5" customHeight="1">
      <c r="B24" s="36"/>
      <c r="C24" s="36"/>
      <c r="D24" s="36"/>
      <c r="E24" s="37"/>
      <c r="F24" s="26"/>
    </row>
    <row r="25" spans="2:6" ht="16.5" customHeight="1">
      <c r="B25" s="36"/>
      <c r="C25" s="36"/>
      <c r="D25" s="36"/>
      <c r="E25" s="37"/>
      <c r="F25" s="26"/>
    </row>
    <row r="26" spans="2:6" ht="16.5" customHeight="1">
      <c r="B26" s="36"/>
      <c r="C26" s="36"/>
      <c r="D26" s="36"/>
      <c r="E26" s="37"/>
      <c r="F26" s="26"/>
    </row>
    <row r="27" spans="2:6" ht="16.5" customHeight="1">
      <c r="B27" s="36"/>
      <c r="C27" s="36"/>
      <c r="D27" s="36"/>
      <c r="E27" s="37"/>
      <c r="F27" s="26"/>
    </row>
    <row r="28" spans="2:6" ht="16.5" customHeight="1">
      <c r="B28" s="36"/>
      <c r="C28" s="36"/>
      <c r="D28" s="36"/>
      <c r="E28" s="37"/>
      <c r="F28" s="26"/>
    </row>
    <row r="29" spans="2:6" ht="17.25" customHeight="1">
      <c r="B29" s="26"/>
      <c r="C29" s="26"/>
      <c r="D29" s="26"/>
      <c r="E29" s="40"/>
      <c r="F29" s="26"/>
    </row>
    <row r="30" spans="2:6" ht="16.5" customHeight="1" thickBot="1">
      <c r="B30" s="73" t="s">
        <v>2</v>
      </c>
      <c r="C30" s="73"/>
      <c r="D30" s="73"/>
      <c r="E30" s="129">
        <f>SUM(E11:E29)</f>
        <v>0</v>
      </c>
      <c r="F30" s="26"/>
    </row>
    <row r="31" spans="2:6" ht="12.75" thickTop="1">
      <c r="B31" s="26"/>
      <c r="C31" s="26"/>
      <c r="D31" s="26"/>
      <c r="E31" s="26"/>
      <c r="F31" s="26"/>
    </row>
    <row r="32" spans="2:6" ht="12">
      <c r="B32" s="26"/>
      <c r="C32" s="26"/>
      <c r="D32" s="26"/>
      <c r="E32" s="26"/>
      <c r="F32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21 of 26&amp;R&amp;8 1/18/07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C3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.7109375" style="0" customWidth="1"/>
    <col min="2" max="2" width="73.140625" style="0" customWidth="1"/>
    <col min="3" max="3" width="23.57421875" style="0" customWidth="1"/>
  </cols>
  <sheetData>
    <row r="1" spans="2:3" ht="12.75">
      <c r="B1" s="21" t="s">
        <v>28</v>
      </c>
      <c r="C1" s="5"/>
    </row>
    <row r="2" spans="2:3" ht="12.75">
      <c r="B2" s="160"/>
      <c r="C2" s="5"/>
    </row>
    <row r="3" ht="12">
      <c r="C3" s="5"/>
    </row>
    <row r="4" spans="2:3" ht="12.75">
      <c r="B4" s="21" t="s">
        <v>27</v>
      </c>
      <c r="C4" s="5"/>
    </row>
    <row r="5" spans="2:3" ht="12">
      <c r="B5" s="1" t="s">
        <v>252</v>
      </c>
      <c r="C5" s="6"/>
    </row>
    <row r="7" spans="2:3" ht="23.25" customHeight="1">
      <c r="B7" s="10" t="s">
        <v>206</v>
      </c>
      <c r="C7" s="101"/>
    </row>
    <row r="8" spans="2:3" ht="19.5" customHeight="1">
      <c r="B8" s="77" t="s">
        <v>142</v>
      </c>
      <c r="C8" s="77" t="s">
        <v>124</v>
      </c>
    </row>
    <row r="9" spans="2:3" ht="12" customHeight="1">
      <c r="B9" s="79" t="s">
        <v>104</v>
      </c>
      <c r="C9" s="79" t="s">
        <v>105</v>
      </c>
    </row>
    <row r="10" spans="2:3" ht="19.5" customHeight="1">
      <c r="B10" s="63" t="s">
        <v>207</v>
      </c>
      <c r="C10" s="63"/>
    </row>
    <row r="11" spans="2:3" ht="19.5" customHeight="1">
      <c r="B11" s="65"/>
      <c r="C11" s="128"/>
    </row>
    <row r="12" spans="2:3" ht="19.5" customHeight="1">
      <c r="B12" s="67"/>
      <c r="C12" s="68"/>
    </row>
    <row r="13" spans="2:3" ht="19.5" customHeight="1">
      <c r="B13" s="67"/>
      <c r="C13" s="68"/>
    </row>
    <row r="14" spans="2:3" ht="19.5" customHeight="1">
      <c r="B14" s="67"/>
      <c r="C14" s="68"/>
    </row>
    <row r="15" spans="2:3" ht="19.5" customHeight="1">
      <c r="B15" s="67"/>
      <c r="C15" s="68"/>
    </row>
    <row r="16" spans="2:3" ht="19.5" customHeight="1">
      <c r="B16" s="67"/>
      <c r="C16" s="68"/>
    </row>
    <row r="17" spans="2:3" ht="19.5" customHeight="1">
      <c r="B17" s="67"/>
      <c r="C17" s="68"/>
    </row>
    <row r="18" spans="2:3" ht="19.5" customHeight="1">
      <c r="B18" s="67"/>
      <c r="C18" s="68"/>
    </row>
    <row r="19" spans="2:3" ht="19.5" customHeight="1">
      <c r="B19" s="67"/>
      <c r="C19" s="68"/>
    </row>
    <row r="20" spans="2:3" ht="19.5" customHeight="1">
      <c r="B20" s="67"/>
      <c r="C20" s="68"/>
    </row>
    <row r="21" spans="2:3" ht="19.5" customHeight="1">
      <c r="B21" s="67"/>
      <c r="C21" s="68"/>
    </row>
    <row r="22" spans="2:3" ht="19.5" customHeight="1">
      <c r="B22" s="67"/>
      <c r="C22" s="68"/>
    </row>
    <row r="23" spans="2:3" ht="19.5" customHeight="1">
      <c r="B23" s="67"/>
      <c r="C23" s="68"/>
    </row>
    <row r="24" spans="2:3" ht="19.5" customHeight="1">
      <c r="B24" s="67"/>
      <c r="C24" s="68"/>
    </row>
    <row r="25" spans="2:3" ht="12">
      <c r="B25" s="100" t="s">
        <v>208</v>
      </c>
      <c r="C25" s="138"/>
    </row>
    <row r="26" spans="2:3" ht="12">
      <c r="B26" s="100"/>
      <c r="C26" s="138"/>
    </row>
    <row r="27" spans="2:3" ht="19.5" customHeight="1" thickBot="1">
      <c r="B27" s="73" t="s">
        <v>2</v>
      </c>
      <c r="C27" s="129">
        <f>SUM(C11:C26)</f>
        <v>0</v>
      </c>
    </row>
    <row r="28" spans="2:3" ht="12.75" thickTop="1">
      <c r="B28" s="26"/>
      <c r="C28" s="26"/>
    </row>
    <row r="29" spans="2:3" ht="12">
      <c r="B29" s="26"/>
      <c r="C29" s="26"/>
    </row>
    <row r="30" spans="2:3" ht="12">
      <c r="B30" s="26"/>
      <c r="C30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22 of 26&amp;R&amp;8 1/18/07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73.140625" style="0" customWidth="1"/>
    <col min="3" max="3" width="23.57421875" style="0" customWidth="1"/>
    <col min="4" max="4" width="1.28515625" style="0" customWidth="1"/>
  </cols>
  <sheetData>
    <row r="1" spans="2:3" ht="12.75">
      <c r="B1" s="21" t="s">
        <v>28</v>
      </c>
      <c r="C1" s="5"/>
    </row>
    <row r="2" spans="2:3" ht="12.75">
      <c r="B2" s="160"/>
      <c r="C2" s="5"/>
    </row>
    <row r="3" ht="12">
      <c r="C3" s="5"/>
    </row>
    <row r="4" spans="2:3" ht="12.75">
      <c r="B4" s="21" t="s">
        <v>27</v>
      </c>
      <c r="C4" s="5"/>
    </row>
    <row r="5" spans="2:3" ht="12">
      <c r="B5" s="1" t="s">
        <v>252</v>
      </c>
      <c r="C5" s="6"/>
    </row>
    <row r="7" spans="2:3" ht="23.25" customHeight="1">
      <c r="B7" s="10" t="s">
        <v>209</v>
      </c>
      <c r="C7" s="101"/>
    </row>
    <row r="8" spans="2:3" ht="19.5" customHeight="1">
      <c r="B8" s="77" t="s">
        <v>210</v>
      </c>
      <c r="C8" s="77" t="s">
        <v>124</v>
      </c>
    </row>
    <row r="9" spans="2:3" ht="11.25" customHeight="1">
      <c r="B9" s="79" t="s">
        <v>104</v>
      </c>
      <c r="C9" s="79" t="s">
        <v>105</v>
      </c>
    </row>
    <row r="10" spans="2:3" ht="19.5" customHeight="1">
      <c r="B10" s="74"/>
      <c r="C10" s="130"/>
    </row>
    <row r="11" spans="2:3" ht="19.5" customHeight="1">
      <c r="B11" s="65"/>
      <c r="C11" s="128"/>
    </row>
    <row r="12" spans="2:3" ht="19.5" customHeight="1">
      <c r="B12" s="67"/>
      <c r="C12" s="68"/>
    </row>
    <row r="13" spans="2:3" ht="19.5" customHeight="1">
      <c r="B13" s="67"/>
      <c r="C13" s="68"/>
    </row>
    <row r="14" spans="2:3" ht="19.5" customHeight="1">
      <c r="B14" s="67"/>
      <c r="C14" s="68"/>
    </row>
    <row r="15" spans="2:3" ht="19.5" customHeight="1">
      <c r="B15" s="67"/>
      <c r="C15" s="68"/>
    </row>
    <row r="16" spans="2:3" ht="19.5" customHeight="1">
      <c r="B16" s="67"/>
      <c r="C16" s="68"/>
    </row>
    <row r="17" spans="2:3" ht="19.5" customHeight="1">
      <c r="B17" s="67"/>
      <c r="C17" s="68"/>
    </row>
    <row r="18" spans="2:3" ht="19.5" customHeight="1">
      <c r="B18" s="67"/>
      <c r="C18" s="68"/>
    </row>
    <row r="19" spans="2:3" ht="19.5" customHeight="1">
      <c r="B19" s="67"/>
      <c r="C19" s="68"/>
    </row>
    <row r="20" spans="2:3" ht="19.5" customHeight="1">
      <c r="B20" s="67"/>
      <c r="C20" s="68"/>
    </row>
    <row r="21" spans="2:3" ht="19.5" customHeight="1">
      <c r="B21" s="67"/>
      <c r="C21" s="68"/>
    </row>
    <row r="22" spans="2:3" ht="19.5" customHeight="1">
      <c r="B22" s="67"/>
      <c r="C22" s="68"/>
    </row>
    <row r="23" spans="2:3" ht="19.5" customHeight="1">
      <c r="B23" s="67"/>
      <c r="C23" s="68"/>
    </row>
    <row r="24" spans="2:3" ht="19.5" customHeight="1">
      <c r="B24" s="67"/>
      <c r="C24" s="68"/>
    </row>
    <row r="25" spans="2:3" ht="19.5" customHeight="1">
      <c r="B25" s="70"/>
      <c r="C25" s="138"/>
    </row>
    <row r="26" spans="2:3" ht="19.5" customHeight="1" thickBot="1">
      <c r="B26" s="73" t="s">
        <v>2</v>
      </c>
      <c r="C26" s="129">
        <f>SUM(C10:C25)</f>
        <v>0</v>
      </c>
    </row>
    <row r="27" spans="2:3" ht="12.75" thickTop="1">
      <c r="B27" s="26"/>
      <c r="C27" s="26"/>
    </row>
    <row r="28" spans="2:3" ht="12">
      <c r="B28" s="26"/>
      <c r="C28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23 of 26&amp;R&amp;8 1/18/07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C2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69.28125" style="0" customWidth="1"/>
    <col min="3" max="3" width="23.57421875" style="0" customWidth="1"/>
    <col min="4" max="4" width="1.28515625" style="0" customWidth="1"/>
  </cols>
  <sheetData>
    <row r="1" spans="2:3" ht="12.75">
      <c r="B1" s="21" t="s">
        <v>28</v>
      </c>
      <c r="C1" s="5"/>
    </row>
    <row r="2" spans="2:3" ht="12.75">
      <c r="B2" s="160"/>
      <c r="C2" s="5"/>
    </row>
    <row r="3" ht="12">
      <c r="C3" s="5"/>
    </row>
    <row r="4" spans="2:3" ht="12.75">
      <c r="B4" s="21" t="s">
        <v>27</v>
      </c>
      <c r="C4" s="5"/>
    </row>
    <row r="5" spans="2:3" ht="12">
      <c r="B5" s="1" t="s">
        <v>252</v>
      </c>
      <c r="C5" s="9"/>
    </row>
    <row r="7" spans="2:3" ht="22.5" customHeight="1">
      <c r="B7" s="10" t="s">
        <v>211</v>
      </c>
      <c r="C7" s="101"/>
    </row>
    <row r="8" spans="2:3" ht="19.5" customHeight="1">
      <c r="B8" s="77" t="s">
        <v>142</v>
      </c>
      <c r="C8" s="77" t="s">
        <v>124</v>
      </c>
    </row>
    <row r="9" spans="2:3" ht="11.25" customHeight="1">
      <c r="B9" s="79" t="s">
        <v>104</v>
      </c>
      <c r="C9" s="79" t="s">
        <v>105</v>
      </c>
    </row>
    <row r="10" spans="2:3" ht="19.5" customHeight="1">
      <c r="B10" s="63" t="s">
        <v>212</v>
      </c>
      <c r="C10" s="63"/>
    </row>
    <row r="11" spans="2:3" ht="19.5" customHeight="1">
      <c r="B11" s="65"/>
      <c r="C11" s="128"/>
    </row>
    <row r="12" spans="2:3" ht="19.5" customHeight="1">
      <c r="B12" s="67"/>
      <c r="C12" s="68"/>
    </row>
    <row r="13" spans="2:3" ht="19.5" customHeight="1">
      <c r="B13" s="67"/>
      <c r="C13" s="68"/>
    </row>
    <row r="14" spans="2:3" ht="19.5" customHeight="1">
      <c r="B14" s="67"/>
      <c r="C14" s="68"/>
    </row>
    <row r="15" spans="2:3" ht="19.5" customHeight="1">
      <c r="B15" s="67"/>
      <c r="C15" s="68"/>
    </row>
    <row r="16" spans="2:3" ht="19.5" customHeight="1">
      <c r="B16" s="67"/>
      <c r="C16" s="68"/>
    </row>
    <row r="17" spans="2:3" ht="19.5" customHeight="1">
      <c r="B17" s="67"/>
      <c r="C17" s="68"/>
    </row>
    <row r="18" spans="2:3" ht="19.5" customHeight="1">
      <c r="B18" s="67"/>
      <c r="C18" s="68"/>
    </row>
    <row r="19" spans="2:3" ht="19.5" customHeight="1">
      <c r="B19" s="67"/>
      <c r="C19" s="68"/>
    </row>
    <row r="20" spans="2:3" ht="19.5" customHeight="1">
      <c r="B20" s="67"/>
      <c r="C20" s="68"/>
    </row>
    <row r="21" spans="2:3" ht="19.5" customHeight="1">
      <c r="B21" s="67"/>
      <c r="C21" s="68"/>
    </row>
    <row r="22" spans="2:3" ht="19.5" customHeight="1">
      <c r="B22" s="67"/>
      <c r="C22" s="68"/>
    </row>
    <row r="23" spans="2:3" ht="19.5" customHeight="1">
      <c r="B23" s="67"/>
      <c r="C23" s="68"/>
    </row>
    <row r="24" spans="2:3" ht="19.5" customHeight="1">
      <c r="B24" s="67"/>
      <c r="C24" s="68"/>
    </row>
    <row r="25" spans="2:3" ht="12">
      <c r="B25" s="100" t="s">
        <v>208</v>
      </c>
      <c r="C25" s="138"/>
    </row>
    <row r="26" spans="2:3" ht="12">
      <c r="B26" s="100"/>
      <c r="C26" s="138"/>
    </row>
    <row r="27" spans="2:3" ht="19.5" customHeight="1" thickBot="1">
      <c r="B27" s="73" t="s">
        <v>2</v>
      </c>
      <c r="C27" s="129">
        <f>SUM(C11:C26)</f>
        <v>0</v>
      </c>
    </row>
    <row r="28" ht="12.75" thickTop="1"/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24 of 26&amp;R&amp;8 1/18/07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C27"/>
  <sheetViews>
    <sheetView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69.28125" style="0" customWidth="1"/>
    <col min="3" max="3" width="23.57421875" style="0" customWidth="1"/>
    <col min="4" max="4" width="1.28515625" style="0" customWidth="1"/>
  </cols>
  <sheetData>
    <row r="1" spans="2:3" ht="12.75">
      <c r="B1" s="21" t="s">
        <v>28</v>
      </c>
      <c r="C1" s="5"/>
    </row>
    <row r="2" spans="2:3" ht="12.75">
      <c r="B2" s="160"/>
      <c r="C2" s="5"/>
    </row>
    <row r="3" ht="12">
      <c r="C3" s="5"/>
    </row>
    <row r="4" spans="2:3" ht="12.75">
      <c r="B4" s="21" t="s">
        <v>27</v>
      </c>
      <c r="C4" s="5"/>
    </row>
    <row r="5" spans="2:3" ht="12">
      <c r="B5" s="1" t="s">
        <v>252</v>
      </c>
      <c r="C5" s="9"/>
    </row>
    <row r="7" spans="2:3" ht="22.5" customHeight="1">
      <c r="B7" s="10" t="s">
        <v>282</v>
      </c>
      <c r="C7" s="101"/>
    </row>
    <row r="8" spans="2:3" ht="19.5" customHeight="1">
      <c r="B8" s="77" t="s">
        <v>142</v>
      </c>
      <c r="C8" s="77" t="s">
        <v>124</v>
      </c>
    </row>
    <row r="9" spans="2:3" ht="11.25" customHeight="1">
      <c r="B9" s="79" t="s">
        <v>104</v>
      </c>
      <c r="C9" s="79" t="s">
        <v>105</v>
      </c>
    </row>
    <row r="10" spans="2:3" ht="19.5" customHeight="1">
      <c r="B10" s="63" t="s">
        <v>277</v>
      </c>
      <c r="C10" s="63"/>
    </row>
    <row r="11" spans="2:3" ht="19.5" customHeight="1">
      <c r="B11" s="65"/>
      <c r="C11" s="128"/>
    </row>
    <row r="12" spans="2:3" ht="19.5" customHeight="1">
      <c r="B12" s="67"/>
      <c r="C12" s="68"/>
    </row>
    <row r="13" spans="2:3" ht="19.5" customHeight="1">
      <c r="B13" s="67"/>
      <c r="C13" s="68"/>
    </row>
    <row r="14" spans="2:3" ht="19.5" customHeight="1">
      <c r="B14" s="67"/>
      <c r="C14" s="68"/>
    </row>
    <row r="15" spans="2:3" ht="19.5" customHeight="1">
      <c r="B15" s="67"/>
      <c r="C15" s="68"/>
    </row>
    <row r="16" spans="2:3" ht="19.5" customHeight="1">
      <c r="B16" s="67"/>
      <c r="C16" s="68"/>
    </row>
    <row r="17" spans="2:3" ht="19.5" customHeight="1">
      <c r="B17" s="67"/>
      <c r="C17" s="68"/>
    </row>
    <row r="18" spans="2:3" ht="19.5" customHeight="1">
      <c r="B18" s="67"/>
      <c r="C18" s="68"/>
    </row>
    <row r="19" spans="2:3" ht="19.5" customHeight="1">
      <c r="B19" s="67"/>
      <c r="C19" s="68"/>
    </row>
    <row r="20" spans="2:3" ht="19.5" customHeight="1">
      <c r="B20" s="67"/>
      <c r="C20" s="68"/>
    </row>
    <row r="21" spans="2:3" ht="19.5" customHeight="1">
      <c r="B21" s="67"/>
      <c r="C21" s="68"/>
    </row>
    <row r="22" spans="2:3" ht="19.5" customHeight="1">
      <c r="B22" s="67"/>
      <c r="C22" s="68"/>
    </row>
    <row r="23" spans="2:3" ht="19.5" customHeight="1">
      <c r="B23" s="67"/>
      <c r="C23" s="68"/>
    </row>
    <row r="24" spans="2:3" ht="19.5" customHeight="1">
      <c r="B24" s="67"/>
      <c r="C24" s="68"/>
    </row>
    <row r="25" spans="2:3" ht="12">
      <c r="B25" s="100" t="s">
        <v>208</v>
      </c>
      <c r="C25" s="138"/>
    </row>
    <row r="26" spans="2:3" ht="12">
      <c r="B26" s="100"/>
      <c r="C26" s="138"/>
    </row>
    <row r="27" spans="2:3" ht="19.5" customHeight="1" thickBot="1">
      <c r="B27" s="73" t="s">
        <v>2</v>
      </c>
      <c r="C27" s="129">
        <f>SUM(C11:C26)</f>
        <v>0</v>
      </c>
    </row>
    <row r="28" ht="12.75" thickTop="1"/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25 of 26&amp;R&amp;8 1/18/07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B28">
      <selection activeCell="A1" sqref="A1"/>
    </sheetView>
  </sheetViews>
  <sheetFormatPr defaultColWidth="9.140625" defaultRowHeight="12.75"/>
  <cols>
    <col min="1" max="1" width="1.7109375" style="0" customWidth="1"/>
  </cols>
  <sheetData>
    <row r="7" ht="12.75">
      <c r="D7" s="5"/>
    </row>
  </sheetData>
  <sheetProtection/>
  <printOptions horizontalCentered="1" verticalCentered="1"/>
  <pageMargins left="0.75" right="0.75" top="0.75" bottom="0.5" header="0.25" footer="0.25"/>
  <pageSetup horizontalDpi="600" verticalDpi="600" orientation="landscape" r:id="rId3"/>
  <headerFooter alignWithMargins="0">
    <oddHeader>&amp;L&amp;8DBPR PMW-3690 - Uniform Reporting System Prescribed for Pari-Mutuel Permitholders</oddHeader>
    <oddFooter>&amp;L&amp;8DBPR PMW-3690, adopted --/-- at Rule 61D-10.001, F.A.C.&amp;C&amp;"Arial,Bold"&amp;8 26 of 26&amp;R&amp;8 1/18/07</oddFooter>
  </headerFooter>
  <legacyDrawing r:id="rId2"/>
  <oleObjects>
    <oleObject progId="Document" shapeId="10464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0.9921875" style="0" customWidth="1"/>
    <col min="2" max="2" width="1.1484375" style="0" customWidth="1"/>
    <col min="3" max="3" width="11.421875" style="0" customWidth="1"/>
    <col min="4" max="4" width="37.57421875" style="0" customWidth="1"/>
    <col min="5" max="5" width="8.28125" style="0" customWidth="1"/>
    <col min="6" max="6" width="15.00390625" style="0" customWidth="1"/>
    <col min="7" max="7" width="15.7109375" style="0" customWidth="1"/>
    <col min="8" max="8" width="11.8515625" style="0" customWidth="1"/>
    <col min="9" max="9" width="0.85546875" style="0" customWidth="1"/>
  </cols>
  <sheetData>
    <row r="1" spans="2:8" ht="12.75">
      <c r="B1" s="21" t="s">
        <v>28</v>
      </c>
      <c r="C1" s="4"/>
      <c r="D1" s="4"/>
      <c r="E1" s="4"/>
      <c r="F1" s="5"/>
      <c r="G1" s="5"/>
      <c r="H1" s="5"/>
    </row>
    <row r="2" spans="2:8" ht="12">
      <c r="B2" s="5"/>
      <c r="C2" s="5"/>
      <c r="D2" s="5"/>
      <c r="E2" s="5"/>
      <c r="F2" s="5"/>
      <c r="G2" s="5"/>
      <c r="H2" s="5"/>
    </row>
    <row r="3" spans="2:8" ht="12">
      <c r="B3" s="9"/>
      <c r="C3" s="5"/>
      <c r="D3" s="5"/>
      <c r="E3" s="5"/>
      <c r="F3" s="9"/>
      <c r="G3" s="9"/>
      <c r="H3" s="9"/>
    </row>
    <row r="4" spans="2:8" ht="12.75">
      <c r="B4" s="21" t="s">
        <v>27</v>
      </c>
      <c r="C4" s="8"/>
      <c r="D4" s="8"/>
      <c r="E4" s="8"/>
      <c r="F4" s="17"/>
      <c r="G4" s="17"/>
      <c r="H4" s="17"/>
    </row>
    <row r="5" spans="2:8" ht="12">
      <c r="B5" s="1" t="s">
        <v>252</v>
      </c>
      <c r="C5" s="1"/>
      <c r="D5" s="1"/>
      <c r="E5" s="1"/>
      <c r="F5" s="6"/>
      <c r="G5" s="6"/>
      <c r="H5" s="6"/>
    </row>
    <row r="7" spans="2:8" ht="23.25" customHeight="1">
      <c r="B7" s="10" t="s">
        <v>129</v>
      </c>
      <c r="C7" s="12"/>
      <c r="D7" s="12"/>
      <c r="E7" s="12"/>
      <c r="F7" s="12"/>
      <c r="G7" s="12"/>
      <c r="H7" s="13"/>
    </row>
    <row r="8" spans="2:9" ht="19.5" customHeight="1">
      <c r="B8" s="190" t="s">
        <v>0</v>
      </c>
      <c r="C8" s="198"/>
      <c r="D8" s="191"/>
      <c r="E8" s="194" t="s">
        <v>1</v>
      </c>
      <c r="F8" s="56" t="s">
        <v>313</v>
      </c>
      <c r="G8" s="56"/>
      <c r="H8" s="181"/>
      <c r="I8" s="26"/>
    </row>
    <row r="9" spans="2:9" ht="15.75" customHeight="1">
      <c r="B9" s="192"/>
      <c r="C9" s="199"/>
      <c r="D9" s="193"/>
      <c r="E9" s="195"/>
      <c r="F9" s="23" t="s">
        <v>213</v>
      </c>
      <c r="G9" s="23" t="s">
        <v>218</v>
      </c>
      <c r="H9" s="23" t="s">
        <v>215</v>
      </c>
      <c r="I9" s="26"/>
    </row>
    <row r="10" spans="2:9" ht="5.25" customHeight="1">
      <c r="B10" s="182"/>
      <c r="C10" s="50"/>
      <c r="D10" s="50"/>
      <c r="E10" s="29"/>
      <c r="F10" s="26"/>
      <c r="G10" s="26"/>
      <c r="H10" s="30"/>
      <c r="I10" s="26"/>
    </row>
    <row r="11" spans="2:9" ht="12">
      <c r="B11" s="178" t="s">
        <v>29</v>
      </c>
      <c r="C11" s="50"/>
      <c r="D11" s="50"/>
      <c r="E11" s="29"/>
      <c r="F11" s="26"/>
      <c r="G11" s="26"/>
      <c r="H11" s="30"/>
      <c r="I11" s="26"/>
    </row>
    <row r="12" spans="2:9" ht="12">
      <c r="B12" s="31"/>
      <c r="C12" s="33" t="s">
        <v>30</v>
      </c>
      <c r="D12" s="33"/>
      <c r="E12" s="32">
        <v>7</v>
      </c>
      <c r="F12" s="45">
        <f>'Sched 7'!E37</f>
        <v>0</v>
      </c>
      <c r="G12" s="45"/>
      <c r="H12" s="46">
        <f>+F12-G12</f>
        <v>0</v>
      </c>
      <c r="I12" s="26"/>
    </row>
    <row r="13" spans="2:9" ht="12">
      <c r="B13" s="34"/>
      <c r="C13" s="36" t="s">
        <v>31</v>
      </c>
      <c r="D13" s="36"/>
      <c r="E13" s="35"/>
      <c r="F13" s="37"/>
      <c r="G13" s="37"/>
      <c r="H13" s="46">
        <f aca="true" t="shared" si="0" ref="H13:H27">+F13-G13</f>
        <v>0</v>
      </c>
      <c r="I13" s="26"/>
    </row>
    <row r="14" spans="2:9" ht="12">
      <c r="B14" s="34"/>
      <c r="C14" s="36"/>
      <c r="D14" s="36" t="s">
        <v>261</v>
      </c>
      <c r="E14" s="35"/>
      <c r="F14" s="37"/>
      <c r="G14" s="37"/>
      <c r="H14" s="46">
        <f t="shared" si="0"/>
        <v>0</v>
      </c>
      <c r="I14" s="26"/>
    </row>
    <row r="15" spans="2:9" ht="12">
      <c r="B15" s="34"/>
      <c r="C15" s="36"/>
      <c r="D15" s="36" t="s">
        <v>32</v>
      </c>
      <c r="E15" s="35"/>
      <c r="F15" s="37"/>
      <c r="G15" s="37"/>
      <c r="H15" s="46">
        <f t="shared" si="0"/>
        <v>0</v>
      </c>
      <c r="I15" s="26"/>
    </row>
    <row r="16" spans="2:9" ht="12">
      <c r="B16" s="34"/>
      <c r="C16" s="36"/>
      <c r="D16" s="36" t="s">
        <v>219</v>
      </c>
      <c r="E16" s="35"/>
      <c r="F16" s="37"/>
      <c r="G16" s="37"/>
      <c r="H16" s="46">
        <f t="shared" si="0"/>
        <v>0</v>
      </c>
      <c r="I16" s="26"/>
    </row>
    <row r="17" spans="2:9" ht="12">
      <c r="B17" s="34"/>
      <c r="C17" s="36"/>
      <c r="D17" s="189" t="s">
        <v>276</v>
      </c>
      <c r="E17" s="35"/>
      <c r="F17" s="37"/>
      <c r="G17" s="37"/>
      <c r="H17" s="46">
        <f t="shared" si="0"/>
        <v>0</v>
      </c>
      <c r="I17" s="26"/>
    </row>
    <row r="18" spans="2:9" ht="12">
      <c r="B18" s="34"/>
      <c r="C18" s="36"/>
      <c r="D18" s="36" t="s">
        <v>33</v>
      </c>
      <c r="E18" s="35"/>
      <c r="F18" s="37"/>
      <c r="G18" s="37"/>
      <c r="H18" s="46">
        <f t="shared" si="0"/>
        <v>0</v>
      </c>
      <c r="I18" s="26"/>
    </row>
    <row r="19" spans="2:9" ht="12">
      <c r="B19" s="34"/>
      <c r="C19" s="36"/>
      <c r="D19" s="36" t="s">
        <v>34</v>
      </c>
      <c r="E19" s="35"/>
      <c r="F19" s="37"/>
      <c r="G19" s="37"/>
      <c r="H19" s="46">
        <f t="shared" si="0"/>
        <v>0</v>
      </c>
      <c r="I19" s="26"/>
    </row>
    <row r="20" spans="2:9" ht="12">
      <c r="B20" s="34"/>
      <c r="C20" s="36"/>
      <c r="D20" s="36" t="s">
        <v>35</v>
      </c>
      <c r="E20" s="35"/>
      <c r="F20" s="37"/>
      <c r="G20" s="37"/>
      <c r="H20" s="46">
        <f t="shared" si="0"/>
        <v>0</v>
      </c>
      <c r="I20" s="26"/>
    </row>
    <row r="21" spans="2:9" ht="12">
      <c r="B21" s="34"/>
      <c r="C21" s="36"/>
      <c r="D21" s="36" t="s">
        <v>36</v>
      </c>
      <c r="E21" s="35"/>
      <c r="F21" s="37"/>
      <c r="G21" s="37"/>
      <c r="H21" s="46">
        <f t="shared" si="0"/>
        <v>0</v>
      </c>
      <c r="I21" s="26"/>
    </row>
    <row r="22" spans="2:9" ht="12">
      <c r="B22" s="34"/>
      <c r="C22" s="36" t="s">
        <v>37</v>
      </c>
      <c r="D22" s="36"/>
      <c r="E22" s="35">
        <v>6</v>
      </c>
      <c r="F22" s="37">
        <f>'Sched 6'!D25</f>
        <v>0</v>
      </c>
      <c r="G22" s="37"/>
      <c r="H22" s="46">
        <f t="shared" si="0"/>
        <v>0</v>
      </c>
      <c r="I22" s="26"/>
    </row>
    <row r="23" spans="2:9" ht="12">
      <c r="B23" s="34"/>
      <c r="C23" s="36" t="s">
        <v>38</v>
      </c>
      <c r="D23" s="36"/>
      <c r="E23" s="35"/>
      <c r="F23" s="37"/>
      <c r="G23" s="37"/>
      <c r="H23" s="46">
        <f t="shared" si="0"/>
        <v>0</v>
      </c>
      <c r="I23" s="26"/>
    </row>
    <row r="24" spans="2:9" ht="12">
      <c r="B24" s="28"/>
      <c r="C24" s="36" t="s">
        <v>39</v>
      </c>
      <c r="D24" s="36"/>
      <c r="E24" s="35">
        <v>8</v>
      </c>
      <c r="F24" s="137">
        <f>'Sched 8'!E21</f>
        <v>0</v>
      </c>
      <c r="G24" s="137"/>
      <c r="H24" s="38">
        <f t="shared" si="0"/>
        <v>0</v>
      </c>
      <c r="I24" s="26"/>
    </row>
    <row r="25" spans="2:9" ht="12">
      <c r="B25" s="28"/>
      <c r="C25" s="36" t="s">
        <v>166</v>
      </c>
      <c r="D25" s="36"/>
      <c r="E25" s="35"/>
      <c r="F25" s="137"/>
      <c r="G25" s="137"/>
      <c r="H25" s="38">
        <f t="shared" si="0"/>
        <v>0</v>
      </c>
      <c r="I25" s="26"/>
    </row>
    <row r="26" spans="2:9" ht="12">
      <c r="B26" s="28"/>
      <c r="C26" s="50"/>
      <c r="D26" s="50"/>
      <c r="E26" s="29"/>
      <c r="F26" s="58"/>
      <c r="G26" s="58"/>
      <c r="H26" s="38">
        <f t="shared" si="0"/>
        <v>0</v>
      </c>
      <c r="I26" s="26"/>
    </row>
    <row r="27" spans="2:9" ht="12">
      <c r="B27" s="83" t="s">
        <v>40</v>
      </c>
      <c r="C27" s="54"/>
      <c r="D27" s="54"/>
      <c r="E27" s="55"/>
      <c r="F27" s="105">
        <f>SUM(F12:F26)</f>
        <v>0</v>
      </c>
      <c r="G27" s="105">
        <f>SUM(G12:G26)</f>
        <v>0</v>
      </c>
      <c r="H27" s="126">
        <f t="shared" si="0"/>
        <v>0</v>
      </c>
      <c r="I27" s="26"/>
    </row>
    <row r="28" spans="2:9" ht="6.75" customHeight="1">
      <c r="B28" s="28"/>
      <c r="C28" s="50"/>
      <c r="D28" s="50"/>
      <c r="E28" s="29"/>
      <c r="F28" s="40"/>
      <c r="G28" s="40"/>
      <c r="H28" s="41"/>
      <c r="I28" s="26"/>
    </row>
    <row r="29" spans="2:9" ht="12">
      <c r="B29" s="179" t="s">
        <v>42</v>
      </c>
      <c r="C29" s="44"/>
      <c r="D29" s="33"/>
      <c r="E29" s="32">
        <v>9</v>
      </c>
      <c r="F29" s="45">
        <f>'Sched 9'!F37</f>
        <v>0</v>
      </c>
      <c r="G29" s="45"/>
      <c r="H29" s="46">
        <f>+F29-G29</f>
        <v>0</v>
      </c>
      <c r="I29" s="26"/>
    </row>
    <row r="30" spans="2:9" ht="5.25" customHeight="1">
      <c r="B30" s="28"/>
      <c r="C30" s="50"/>
      <c r="D30" s="50"/>
      <c r="E30" s="29"/>
      <c r="F30" s="40"/>
      <c r="G30" s="40"/>
      <c r="H30" s="41"/>
      <c r="I30" s="26"/>
    </row>
    <row r="31" spans="2:9" ht="12">
      <c r="B31" s="178" t="s">
        <v>43</v>
      </c>
      <c r="C31" s="50"/>
      <c r="D31" s="50"/>
      <c r="E31" s="39"/>
      <c r="F31" s="51"/>
      <c r="G31" s="51"/>
      <c r="H31" s="41"/>
      <c r="I31" s="26"/>
    </row>
    <row r="32" spans="2:9" ht="12">
      <c r="B32" s="31"/>
      <c r="C32" s="33" t="s">
        <v>44</v>
      </c>
      <c r="D32" s="33"/>
      <c r="E32" s="32"/>
      <c r="F32" s="45"/>
      <c r="G32" s="45"/>
      <c r="H32" s="46">
        <f>+F32-G32</f>
        <v>0</v>
      </c>
      <c r="I32" s="26"/>
    </row>
    <row r="33" spans="2:9" ht="12">
      <c r="B33" s="28"/>
      <c r="C33" s="50" t="s">
        <v>45</v>
      </c>
      <c r="D33" s="50"/>
      <c r="E33" s="29">
        <v>8</v>
      </c>
      <c r="F33" s="40">
        <f>'Sched 8'!E33</f>
        <v>0</v>
      </c>
      <c r="G33" s="40"/>
      <c r="H33" s="41">
        <f>+F33-G33</f>
        <v>0</v>
      </c>
      <c r="I33" s="26"/>
    </row>
    <row r="34" spans="2:9" ht="12">
      <c r="B34" s="34"/>
      <c r="C34" s="36" t="s">
        <v>166</v>
      </c>
      <c r="D34" s="36"/>
      <c r="E34" s="35"/>
      <c r="F34" s="37"/>
      <c r="G34" s="37"/>
      <c r="H34" s="38">
        <f>+F34-G34</f>
        <v>0</v>
      </c>
      <c r="I34" s="26"/>
    </row>
    <row r="35" spans="2:9" ht="12">
      <c r="B35" s="28"/>
      <c r="C35" s="50"/>
      <c r="D35" s="50"/>
      <c r="E35" s="29"/>
      <c r="F35" s="40"/>
      <c r="G35" s="40"/>
      <c r="H35" s="41">
        <f>+F35-G35</f>
        <v>0</v>
      </c>
      <c r="I35" s="26"/>
    </row>
    <row r="36" spans="2:9" ht="12">
      <c r="B36" s="83" t="s">
        <v>46</v>
      </c>
      <c r="C36" s="54"/>
      <c r="D36" s="54"/>
      <c r="E36" s="55"/>
      <c r="F36" s="105">
        <f>SUM(F32:F35)</f>
        <v>0</v>
      </c>
      <c r="G36" s="105">
        <f>SUM(G32:G35)</f>
        <v>0</v>
      </c>
      <c r="H36" s="126">
        <f>+F36-G36</f>
        <v>0</v>
      </c>
      <c r="I36" s="26"/>
    </row>
    <row r="37" spans="2:9" ht="4.5" customHeight="1">
      <c r="B37" s="28"/>
      <c r="C37" s="50"/>
      <c r="D37" s="50"/>
      <c r="E37" s="29"/>
      <c r="F37" s="40"/>
      <c r="G37" s="40"/>
      <c r="H37" s="41"/>
      <c r="I37" s="26"/>
    </row>
    <row r="38" spans="2:9" ht="12">
      <c r="B38" s="178" t="s">
        <v>47</v>
      </c>
      <c r="C38" s="50"/>
      <c r="D38" s="50"/>
      <c r="E38" s="39"/>
      <c r="F38" s="51"/>
      <c r="G38" s="51"/>
      <c r="H38" s="41"/>
      <c r="I38" s="26"/>
    </row>
    <row r="39" spans="2:9" ht="12">
      <c r="B39" s="31"/>
      <c r="C39" s="33" t="s">
        <v>48</v>
      </c>
      <c r="D39" s="33"/>
      <c r="E39" s="32"/>
      <c r="F39" s="45"/>
      <c r="G39" s="45"/>
      <c r="H39" s="46">
        <f aca="true" t="shared" si="1" ref="H39:H45">+F39-G39</f>
        <v>0</v>
      </c>
      <c r="I39" s="26"/>
    </row>
    <row r="40" spans="2:9" ht="12">
      <c r="B40" s="34"/>
      <c r="C40" s="36" t="s">
        <v>49</v>
      </c>
      <c r="D40" s="36"/>
      <c r="E40" s="35"/>
      <c r="F40" s="37"/>
      <c r="G40" s="37"/>
      <c r="H40" s="46">
        <f t="shared" si="1"/>
        <v>0</v>
      </c>
      <c r="I40" s="26"/>
    </row>
    <row r="41" spans="2:9" ht="12">
      <c r="B41" s="34"/>
      <c r="C41" s="36" t="s">
        <v>50</v>
      </c>
      <c r="D41" s="36"/>
      <c r="E41" s="35"/>
      <c r="F41" s="37"/>
      <c r="G41" s="37"/>
      <c r="H41" s="46">
        <f t="shared" si="1"/>
        <v>0</v>
      </c>
      <c r="I41" s="26"/>
    </row>
    <row r="42" spans="2:9" ht="12">
      <c r="B42" s="28"/>
      <c r="C42" s="50" t="s">
        <v>51</v>
      </c>
      <c r="D42" s="50"/>
      <c r="E42" s="29"/>
      <c r="F42" s="58"/>
      <c r="G42" s="58"/>
      <c r="H42" s="38">
        <f t="shared" si="1"/>
        <v>0</v>
      </c>
      <c r="I42" s="26"/>
    </row>
    <row r="43" spans="2:9" ht="12">
      <c r="B43" s="34"/>
      <c r="C43" s="36" t="s">
        <v>166</v>
      </c>
      <c r="D43" s="36"/>
      <c r="E43" s="35"/>
      <c r="F43" s="137"/>
      <c r="G43" s="137"/>
      <c r="H43" s="38">
        <f t="shared" si="1"/>
        <v>0</v>
      </c>
      <c r="I43" s="26"/>
    </row>
    <row r="44" spans="2:9" ht="12">
      <c r="B44" s="28"/>
      <c r="C44" s="50"/>
      <c r="D44" s="50"/>
      <c r="E44" s="29"/>
      <c r="F44" s="58"/>
      <c r="G44" s="58"/>
      <c r="H44" s="41">
        <f t="shared" si="1"/>
        <v>0</v>
      </c>
      <c r="I44" s="26"/>
    </row>
    <row r="45" spans="2:9" ht="12">
      <c r="B45" s="83" t="s">
        <v>52</v>
      </c>
      <c r="C45" s="54"/>
      <c r="D45" s="54"/>
      <c r="E45" s="55"/>
      <c r="F45" s="105">
        <f>SUM(F39:F44)</f>
        <v>0</v>
      </c>
      <c r="G45" s="105">
        <f>SUM(G39:G44)</f>
        <v>0</v>
      </c>
      <c r="H45" s="126">
        <f t="shared" si="1"/>
        <v>0</v>
      </c>
      <c r="I45" s="26"/>
    </row>
    <row r="46" spans="2:9" ht="5.25" customHeight="1">
      <c r="B46" s="28"/>
      <c r="C46" s="50"/>
      <c r="D46" s="50"/>
      <c r="E46" s="26"/>
      <c r="F46" s="40"/>
      <c r="G46" s="40"/>
      <c r="H46" s="41"/>
      <c r="I46" s="26"/>
    </row>
    <row r="47" spans="2:9" ht="12.75" customHeight="1" thickBot="1">
      <c r="B47" s="196" t="s">
        <v>53</v>
      </c>
      <c r="C47" s="197"/>
      <c r="D47" s="197"/>
      <c r="E47" s="47"/>
      <c r="F47" s="123">
        <f>+F27+F29+F36+F45</f>
        <v>0</v>
      </c>
      <c r="G47" s="123">
        <f>+G27+G29+G36+G45</f>
        <v>0</v>
      </c>
      <c r="H47" s="124">
        <f>+F47-G47</f>
        <v>0</v>
      </c>
      <c r="I47" s="26"/>
    </row>
    <row r="48" spans="6:8" ht="5.25" customHeight="1" thickTop="1">
      <c r="F48" s="125"/>
      <c r="G48" s="125"/>
      <c r="H48" s="125"/>
    </row>
    <row r="49" spans="6:8" ht="12">
      <c r="F49" s="125"/>
      <c r="G49" s="125"/>
      <c r="H49" s="125"/>
    </row>
    <row r="50" spans="6:8" ht="12">
      <c r="F50" s="125"/>
      <c r="G50" s="125"/>
      <c r="H50" s="125"/>
    </row>
    <row r="51" spans="6:8" ht="12">
      <c r="F51" s="125"/>
      <c r="G51" s="125"/>
      <c r="H51" s="125"/>
    </row>
    <row r="52" spans="6:8" ht="12">
      <c r="F52" s="125"/>
      <c r="G52" s="125"/>
      <c r="H52" s="125"/>
    </row>
  </sheetData>
  <sheetProtection/>
  <mergeCells count="3">
    <mergeCell ref="B47:D47"/>
    <mergeCell ref="B8:D9"/>
    <mergeCell ref="E8:E9"/>
  </mergeCells>
  <printOptions horizontalCentered="1" verticalCentered="1"/>
  <pageMargins left="0.75" right="0.75" top="0.5" bottom="0.5" header="0.25" footer="0.25"/>
  <pageSetup horizontalDpi="600" verticalDpi="600" orientation="landscape" scale="95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3 of 26&amp;R&amp;8 1/18/07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7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0.71875" style="0" customWidth="1"/>
    <col min="2" max="2" width="2.140625" style="0" customWidth="1"/>
    <col min="3" max="3" width="41.8515625" style="0" customWidth="1"/>
    <col min="4" max="4" width="8.00390625" style="0" customWidth="1"/>
    <col min="5" max="6" width="10.7109375" style="0" customWidth="1"/>
    <col min="7" max="7" width="10.00390625" style="0" customWidth="1"/>
    <col min="8" max="9" width="10.7109375" style="0" customWidth="1"/>
    <col min="10" max="10" width="9.8515625" style="0" customWidth="1"/>
    <col min="11" max="12" width="10.7109375" style="0" customWidth="1"/>
    <col min="13" max="13" width="9.7109375" style="0" customWidth="1"/>
    <col min="14" max="15" width="11.7109375" style="0" customWidth="1"/>
    <col min="16" max="16" width="0.5625" style="0" customWidth="1"/>
  </cols>
  <sheetData>
    <row r="1" spans="2:15" ht="12.75">
      <c r="B1" s="21" t="s">
        <v>28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2:15" ht="10.5" customHeight="1">
      <c r="B2" s="5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1.25" customHeight="1">
      <c r="B3" s="5"/>
      <c r="C3" s="5"/>
      <c r="D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21" t="s">
        <v>27</v>
      </c>
      <c r="C4" s="161"/>
      <c r="D4" s="161"/>
      <c r="E4" s="4"/>
      <c r="F4" s="4"/>
      <c r="G4" s="5"/>
      <c r="H4" s="5"/>
      <c r="I4" s="5"/>
      <c r="J4" s="5"/>
      <c r="K4" s="5"/>
      <c r="L4" s="5"/>
      <c r="M4" s="5"/>
      <c r="N4" s="5"/>
      <c r="O4" s="5"/>
    </row>
    <row r="5" spans="2:15" ht="12.75" customHeight="1">
      <c r="B5" s="1" t="s">
        <v>252</v>
      </c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</row>
    <row r="6" ht="7.5" customHeight="1"/>
    <row r="7" spans="2:15" ht="23.25" customHeight="1">
      <c r="B7" s="11" t="s">
        <v>92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5" ht="16.5" customHeight="1">
      <c r="B8" s="59"/>
      <c r="C8" s="60"/>
      <c r="D8" s="194" t="s">
        <v>1</v>
      </c>
      <c r="E8" s="185" t="s">
        <v>41</v>
      </c>
      <c r="F8" s="186"/>
      <c r="G8" s="186"/>
      <c r="H8" s="56" t="s">
        <v>216</v>
      </c>
      <c r="I8" s="186"/>
      <c r="J8" s="186"/>
      <c r="K8" s="187" t="s">
        <v>217</v>
      </c>
      <c r="L8" s="186"/>
      <c r="M8" s="186"/>
      <c r="N8" s="201" t="s">
        <v>307</v>
      </c>
      <c r="O8" s="203" t="s">
        <v>308</v>
      </c>
    </row>
    <row r="9" spans="2:15" ht="22.5" customHeight="1">
      <c r="B9" s="61"/>
      <c r="C9" s="62"/>
      <c r="D9" s="200"/>
      <c r="E9" s="23" t="s">
        <v>213</v>
      </c>
      <c r="F9" s="23" t="s">
        <v>220</v>
      </c>
      <c r="G9" s="23" t="s">
        <v>215</v>
      </c>
      <c r="H9" s="23" t="s">
        <v>213</v>
      </c>
      <c r="I9" s="23" t="s">
        <v>220</v>
      </c>
      <c r="J9" s="23" t="s">
        <v>215</v>
      </c>
      <c r="K9" s="23" t="s">
        <v>213</v>
      </c>
      <c r="L9" s="23" t="s">
        <v>220</v>
      </c>
      <c r="M9" s="188" t="s">
        <v>215</v>
      </c>
      <c r="N9" s="202"/>
      <c r="O9" s="204"/>
    </row>
    <row r="10" spans="2:15" ht="5.2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ht="12" customHeight="1">
      <c r="B11" s="53" t="s">
        <v>54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ht="11.25" customHeight="1">
      <c r="B12" s="33"/>
      <c r="C12" s="33" t="s">
        <v>56</v>
      </c>
      <c r="D12" s="32" t="s">
        <v>278</v>
      </c>
      <c r="E12" s="45">
        <f>'Sched 10A'!F27</f>
        <v>0</v>
      </c>
      <c r="F12" s="45"/>
      <c r="G12" s="45">
        <f>+E12-F12</f>
        <v>0</v>
      </c>
      <c r="H12" s="45">
        <f>'Sched 10B'!D23</f>
        <v>0</v>
      </c>
      <c r="I12" s="45"/>
      <c r="J12" s="45">
        <f>+H12-I12</f>
        <v>0</v>
      </c>
      <c r="K12" s="45">
        <f>'Sched 10B'!H23</f>
        <v>0</v>
      </c>
      <c r="L12" s="45"/>
      <c r="M12" s="45">
        <f>+K12-L12</f>
        <v>0</v>
      </c>
      <c r="N12" s="45">
        <f>E12+H12+K12</f>
        <v>0</v>
      </c>
      <c r="O12" s="45">
        <f>F12+I12+L12</f>
        <v>0</v>
      </c>
    </row>
    <row r="13" spans="2:15" ht="11.25" customHeight="1">
      <c r="B13" s="33"/>
      <c r="C13" s="33" t="s">
        <v>279</v>
      </c>
      <c r="D13" s="32" t="s">
        <v>280</v>
      </c>
      <c r="E13" s="45">
        <f>'Sched 10B'!D23</f>
        <v>0</v>
      </c>
      <c r="F13" s="45"/>
      <c r="G13" s="45">
        <f aca="true" t="shared" si="0" ref="G13:G21">+E13-F13</f>
        <v>0</v>
      </c>
      <c r="H13" s="45"/>
      <c r="I13" s="45"/>
      <c r="J13" s="45">
        <f aca="true" t="shared" si="1" ref="J13:J21">+H13-I13</f>
        <v>0</v>
      </c>
      <c r="K13" s="45"/>
      <c r="L13" s="45"/>
      <c r="M13" s="45">
        <f aca="true" t="shared" si="2" ref="M13:M21">+K13-L13</f>
        <v>0</v>
      </c>
      <c r="N13" s="45">
        <f aca="true" t="shared" si="3" ref="N13:N22">E13+H13+K13</f>
        <v>0</v>
      </c>
      <c r="O13" s="45">
        <f aca="true" t="shared" si="4" ref="O13:O22">F13+I13+L13</f>
        <v>0</v>
      </c>
    </row>
    <row r="14" spans="2:15" ht="11.25" customHeight="1">
      <c r="B14" s="33"/>
      <c r="C14" s="33" t="s">
        <v>281</v>
      </c>
      <c r="D14" s="32" t="s">
        <v>280</v>
      </c>
      <c r="E14" s="45">
        <f>'Sched 10B'!H23</f>
        <v>0</v>
      </c>
      <c r="F14" s="45"/>
      <c r="G14" s="45">
        <f t="shared" si="0"/>
        <v>0</v>
      </c>
      <c r="H14" s="45"/>
      <c r="I14" s="45"/>
      <c r="J14" s="45">
        <f t="shared" si="1"/>
        <v>0</v>
      </c>
      <c r="K14" s="45"/>
      <c r="L14" s="45"/>
      <c r="M14" s="45">
        <f t="shared" si="2"/>
        <v>0</v>
      </c>
      <c r="N14" s="45">
        <f t="shared" si="3"/>
        <v>0</v>
      </c>
      <c r="O14" s="45">
        <f t="shared" si="4"/>
        <v>0</v>
      </c>
    </row>
    <row r="15" spans="2:15" ht="11.25" customHeight="1">
      <c r="B15" s="36"/>
      <c r="C15" s="36" t="s">
        <v>55</v>
      </c>
      <c r="D15" s="35">
        <v>11</v>
      </c>
      <c r="E15" s="37">
        <f>'Sched 11'!F11</f>
        <v>0</v>
      </c>
      <c r="F15" s="37"/>
      <c r="G15" s="45">
        <f t="shared" si="0"/>
        <v>0</v>
      </c>
      <c r="H15" s="45"/>
      <c r="I15" s="45"/>
      <c r="J15" s="45">
        <f t="shared" si="1"/>
        <v>0</v>
      </c>
      <c r="K15" s="45"/>
      <c r="L15" s="45"/>
      <c r="M15" s="45">
        <f t="shared" si="2"/>
        <v>0</v>
      </c>
      <c r="N15" s="45">
        <f t="shared" si="3"/>
        <v>0</v>
      </c>
      <c r="O15" s="45">
        <f t="shared" si="4"/>
        <v>0</v>
      </c>
    </row>
    <row r="16" spans="2:15" ht="11.25" customHeight="1">
      <c r="B16" s="36"/>
      <c r="C16" s="36" t="s">
        <v>57</v>
      </c>
      <c r="D16" s="35">
        <v>11</v>
      </c>
      <c r="E16" s="37">
        <f>'Sched 11'!F16</f>
        <v>0</v>
      </c>
      <c r="F16" s="37"/>
      <c r="G16" s="45">
        <f t="shared" si="0"/>
        <v>0</v>
      </c>
      <c r="H16" s="45"/>
      <c r="I16" s="45"/>
      <c r="J16" s="45">
        <f t="shared" si="1"/>
        <v>0</v>
      </c>
      <c r="K16" s="45"/>
      <c r="L16" s="45"/>
      <c r="M16" s="45">
        <f t="shared" si="2"/>
        <v>0</v>
      </c>
      <c r="N16" s="45">
        <f t="shared" si="3"/>
        <v>0</v>
      </c>
      <c r="O16" s="45">
        <f t="shared" si="4"/>
        <v>0</v>
      </c>
    </row>
    <row r="17" spans="2:15" ht="11.25" customHeight="1">
      <c r="B17" s="36"/>
      <c r="C17" s="36" t="s">
        <v>58</v>
      </c>
      <c r="D17" s="35">
        <v>11</v>
      </c>
      <c r="E17" s="37">
        <f>'Sched 11'!F26</f>
        <v>0</v>
      </c>
      <c r="F17" s="37"/>
      <c r="G17" s="45">
        <f t="shared" si="0"/>
        <v>0</v>
      </c>
      <c r="H17" s="45"/>
      <c r="I17" s="45"/>
      <c r="J17" s="45">
        <f t="shared" si="1"/>
        <v>0</v>
      </c>
      <c r="K17" s="45"/>
      <c r="L17" s="45"/>
      <c r="M17" s="45">
        <f t="shared" si="2"/>
        <v>0</v>
      </c>
      <c r="N17" s="45">
        <f t="shared" si="3"/>
        <v>0</v>
      </c>
      <c r="O17" s="45">
        <f t="shared" si="4"/>
        <v>0</v>
      </c>
    </row>
    <row r="18" spans="2:15" ht="11.25" customHeight="1">
      <c r="B18" s="36"/>
      <c r="C18" s="36" t="s">
        <v>59</v>
      </c>
      <c r="D18" s="35"/>
      <c r="E18" s="37"/>
      <c r="F18" s="37"/>
      <c r="G18" s="45">
        <f t="shared" si="0"/>
        <v>0</v>
      </c>
      <c r="H18" s="45"/>
      <c r="I18" s="45"/>
      <c r="J18" s="45">
        <f t="shared" si="1"/>
        <v>0</v>
      </c>
      <c r="K18" s="45"/>
      <c r="L18" s="45"/>
      <c r="M18" s="45">
        <f t="shared" si="2"/>
        <v>0</v>
      </c>
      <c r="N18" s="45">
        <f t="shared" si="3"/>
        <v>0</v>
      </c>
      <c r="O18" s="45">
        <f t="shared" si="4"/>
        <v>0</v>
      </c>
    </row>
    <row r="19" spans="2:15" ht="11.25" customHeight="1">
      <c r="B19" s="36"/>
      <c r="C19" s="36" t="s">
        <v>60</v>
      </c>
      <c r="D19" s="35">
        <v>11</v>
      </c>
      <c r="E19" s="37"/>
      <c r="F19" s="37"/>
      <c r="G19" s="45">
        <f t="shared" si="0"/>
        <v>0</v>
      </c>
      <c r="H19" s="45"/>
      <c r="I19" s="45"/>
      <c r="J19" s="45">
        <f t="shared" si="1"/>
        <v>0</v>
      </c>
      <c r="K19" s="45"/>
      <c r="L19" s="45"/>
      <c r="M19" s="45">
        <f t="shared" si="2"/>
        <v>0</v>
      </c>
      <c r="N19" s="45">
        <f t="shared" si="3"/>
        <v>0</v>
      </c>
      <c r="O19" s="45">
        <f t="shared" si="4"/>
        <v>0</v>
      </c>
    </row>
    <row r="20" spans="2:15" ht="11.25" customHeight="1">
      <c r="B20" s="36"/>
      <c r="C20" s="36" t="s">
        <v>61</v>
      </c>
      <c r="D20" s="35"/>
      <c r="E20" s="37"/>
      <c r="F20" s="37"/>
      <c r="G20" s="45">
        <f t="shared" si="0"/>
        <v>0</v>
      </c>
      <c r="H20" s="45"/>
      <c r="I20" s="45"/>
      <c r="J20" s="45">
        <f t="shared" si="1"/>
        <v>0</v>
      </c>
      <c r="K20" s="45"/>
      <c r="L20" s="45"/>
      <c r="M20" s="45">
        <f t="shared" si="2"/>
        <v>0</v>
      </c>
      <c r="N20" s="45">
        <f t="shared" si="3"/>
        <v>0</v>
      </c>
      <c r="O20" s="45">
        <f t="shared" si="4"/>
        <v>0</v>
      </c>
    </row>
    <row r="21" spans="2:15" ht="11.25" customHeight="1">
      <c r="B21" s="36"/>
      <c r="C21" s="36" t="s">
        <v>62</v>
      </c>
      <c r="D21" s="35">
        <v>18</v>
      </c>
      <c r="E21" s="37">
        <f>'Sched 18'!C27</f>
        <v>0</v>
      </c>
      <c r="F21" s="37"/>
      <c r="G21" s="51">
        <f t="shared" si="0"/>
        <v>0</v>
      </c>
      <c r="H21" s="37"/>
      <c r="I21" s="37"/>
      <c r="J21" s="51">
        <f t="shared" si="1"/>
        <v>0</v>
      </c>
      <c r="K21" s="37"/>
      <c r="L21" s="37"/>
      <c r="M21" s="51">
        <f t="shared" si="2"/>
        <v>0</v>
      </c>
      <c r="N21" s="51">
        <f t="shared" si="3"/>
        <v>0</v>
      </c>
      <c r="O21" s="51">
        <f t="shared" si="4"/>
        <v>0</v>
      </c>
    </row>
    <row r="22" spans="2:15" ht="12">
      <c r="B22" s="54" t="s">
        <v>63</v>
      </c>
      <c r="C22" s="54"/>
      <c r="D22" s="55"/>
      <c r="E22" s="105">
        <f>SUM(E12:E21)</f>
        <v>0</v>
      </c>
      <c r="F22" s="105">
        <f>SUM(F12:F21)</f>
        <v>0</v>
      </c>
      <c r="G22" s="105">
        <f>+E22-F22</f>
        <v>0</v>
      </c>
      <c r="H22" s="105">
        <f>SUM(H12:H21)</f>
        <v>0</v>
      </c>
      <c r="I22" s="105">
        <f>SUM(I12:I21)</f>
        <v>0</v>
      </c>
      <c r="J22" s="105">
        <f>+H22-I22</f>
        <v>0</v>
      </c>
      <c r="K22" s="105">
        <f>SUM(K12:K21)</f>
        <v>0</v>
      </c>
      <c r="L22" s="105">
        <f>SUM(L12:L21)</f>
        <v>0</v>
      </c>
      <c r="M22" s="105">
        <f>+K22-L22</f>
        <v>0</v>
      </c>
      <c r="N22" s="105">
        <f t="shared" si="3"/>
        <v>0</v>
      </c>
      <c r="O22" s="105">
        <f t="shared" si="4"/>
        <v>0</v>
      </c>
    </row>
    <row r="23" spans="2:15" ht="4.5" customHeight="1">
      <c r="B23" s="26"/>
      <c r="C23" s="26"/>
      <c r="D23" s="2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2:15" ht="12" customHeight="1">
      <c r="B24" s="53" t="s">
        <v>64</v>
      </c>
      <c r="C24" s="26"/>
      <c r="D24" s="2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2:15" ht="11.25" customHeight="1">
      <c r="B25" s="33"/>
      <c r="C25" s="33" t="s">
        <v>65</v>
      </c>
      <c r="D25" s="32">
        <v>12</v>
      </c>
      <c r="E25" s="45">
        <f>'Sched 12'!E37</f>
        <v>0</v>
      </c>
      <c r="F25" s="45"/>
      <c r="G25" s="45">
        <f>+E25-F25</f>
        <v>0</v>
      </c>
      <c r="H25" s="45"/>
      <c r="I25" s="45"/>
      <c r="J25" s="45">
        <f>+H25-I25</f>
        <v>0</v>
      </c>
      <c r="K25" s="45"/>
      <c r="L25" s="45"/>
      <c r="M25" s="45">
        <f>+K25-L25</f>
        <v>0</v>
      </c>
      <c r="N25" s="45">
        <f aca="true" t="shared" si="5" ref="N25:N42">E25+H25+K25</f>
        <v>0</v>
      </c>
      <c r="O25" s="45">
        <f aca="true" t="shared" si="6" ref="O25:O42">F25+I25+L25</f>
        <v>0</v>
      </c>
    </row>
    <row r="26" spans="2:15" ht="11.25" customHeight="1">
      <c r="B26" s="36"/>
      <c r="C26" s="36" t="s">
        <v>66</v>
      </c>
      <c r="D26" s="35"/>
      <c r="E26" s="37"/>
      <c r="F26" s="37"/>
      <c r="G26" s="45">
        <f aca="true" t="shared" si="7" ref="G26:G41">+E26-F26</f>
        <v>0</v>
      </c>
      <c r="H26" s="45"/>
      <c r="I26" s="45"/>
      <c r="J26" s="45">
        <f aca="true" t="shared" si="8" ref="J26:J41">+H26-I26</f>
        <v>0</v>
      </c>
      <c r="K26" s="45"/>
      <c r="L26" s="45"/>
      <c r="M26" s="45">
        <f aca="true" t="shared" si="9" ref="M26:M41">+K26-L26</f>
        <v>0</v>
      </c>
      <c r="N26" s="45">
        <f t="shared" si="5"/>
        <v>0</v>
      </c>
      <c r="O26" s="45">
        <f t="shared" si="6"/>
        <v>0</v>
      </c>
    </row>
    <row r="27" spans="2:15" ht="11.25" customHeight="1">
      <c r="B27" s="36"/>
      <c r="C27" s="36" t="s">
        <v>67</v>
      </c>
      <c r="D27" s="35"/>
      <c r="E27" s="37"/>
      <c r="F27" s="37"/>
      <c r="G27" s="45">
        <f t="shared" si="7"/>
        <v>0</v>
      </c>
      <c r="H27" s="45"/>
      <c r="I27" s="45"/>
      <c r="J27" s="45">
        <f t="shared" si="8"/>
        <v>0</v>
      </c>
      <c r="K27" s="45"/>
      <c r="L27" s="45"/>
      <c r="M27" s="45">
        <f t="shared" si="9"/>
        <v>0</v>
      </c>
      <c r="N27" s="45">
        <f t="shared" si="5"/>
        <v>0</v>
      </c>
      <c r="O27" s="45">
        <f t="shared" si="6"/>
        <v>0</v>
      </c>
    </row>
    <row r="28" spans="2:15" ht="11.25" customHeight="1">
      <c r="B28" s="36"/>
      <c r="C28" s="102" t="s">
        <v>68</v>
      </c>
      <c r="D28" s="103"/>
      <c r="E28" s="106">
        <f>SUM(E25:E27)</f>
        <v>0</v>
      </c>
      <c r="F28" s="106">
        <f>SUM(F25:F27)</f>
        <v>0</v>
      </c>
      <c r="G28" s="45">
        <f t="shared" si="7"/>
        <v>0</v>
      </c>
      <c r="H28" s="106">
        <f>SUM(H25:H27)</f>
        <v>0</v>
      </c>
      <c r="I28" s="106">
        <f>SUM(I25:I27)</f>
        <v>0</v>
      </c>
      <c r="J28" s="45">
        <f t="shared" si="8"/>
        <v>0</v>
      </c>
      <c r="K28" s="106">
        <f>SUM(K25:K27)</f>
        <v>0</v>
      </c>
      <c r="L28" s="106">
        <f>SUM(L25:L27)</f>
        <v>0</v>
      </c>
      <c r="M28" s="45">
        <f t="shared" si="9"/>
        <v>0</v>
      </c>
      <c r="N28" s="45">
        <f t="shared" si="5"/>
        <v>0</v>
      </c>
      <c r="O28" s="45">
        <f t="shared" si="6"/>
        <v>0</v>
      </c>
    </row>
    <row r="29" spans="2:15" ht="11.25" customHeight="1">
      <c r="B29" s="36"/>
      <c r="C29" s="189" t="s">
        <v>69</v>
      </c>
      <c r="D29" s="35">
        <v>13</v>
      </c>
      <c r="E29" s="37">
        <f>'Sched 13'!J26+'Sched 13'!I34</f>
        <v>0</v>
      </c>
      <c r="F29" s="37"/>
      <c r="G29" s="45">
        <f t="shared" si="7"/>
        <v>0</v>
      </c>
      <c r="H29" s="45"/>
      <c r="I29" s="45"/>
      <c r="J29" s="45">
        <f t="shared" si="8"/>
        <v>0</v>
      </c>
      <c r="K29" s="45"/>
      <c r="L29" s="45"/>
      <c r="M29" s="45">
        <f t="shared" si="9"/>
        <v>0</v>
      </c>
      <c r="N29" s="45">
        <f t="shared" si="5"/>
        <v>0</v>
      </c>
      <c r="O29" s="45">
        <f t="shared" si="6"/>
        <v>0</v>
      </c>
    </row>
    <row r="30" spans="2:15" ht="11.25" customHeight="1">
      <c r="B30" s="36"/>
      <c r="C30" s="36" t="s">
        <v>70</v>
      </c>
      <c r="D30" s="35"/>
      <c r="E30" s="37"/>
      <c r="F30" s="37"/>
      <c r="G30" s="45">
        <f t="shared" si="7"/>
        <v>0</v>
      </c>
      <c r="H30" s="45"/>
      <c r="I30" s="45"/>
      <c r="J30" s="45">
        <f t="shared" si="8"/>
        <v>0</v>
      </c>
      <c r="K30" s="45"/>
      <c r="L30" s="45"/>
      <c r="M30" s="45">
        <f t="shared" si="9"/>
        <v>0</v>
      </c>
      <c r="N30" s="45">
        <f t="shared" si="5"/>
        <v>0</v>
      </c>
      <c r="O30" s="45">
        <f t="shared" si="6"/>
        <v>0</v>
      </c>
    </row>
    <row r="31" spans="2:15" ht="11.25" customHeight="1">
      <c r="B31" s="36"/>
      <c r="C31" s="36" t="s">
        <v>283</v>
      </c>
      <c r="D31" s="35">
        <v>19</v>
      </c>
      <c r="E31" s="37">
        <f>'Sched 19'!C27</f>
        <v>0</v>
      </c>
      <c r="F31" s="37"/>
      <c r="G31" s="45">
        <f t="shared" si="7"/>
        <v>0</v>
      </c>
      <c r="H31" s="45"/>
      <c r="I31" s="45"/>
      <c r="J31" s="45">
        <f t="shared" si="8"/>
        <v>0</v>
      </c>
      <c r="K31" s="45"/>
      <c r="L31" s="45"/>
      <c r="M31" s="45">
        <f t="shared" si="9"/>
        <v>0</v>
      </c>
      <c r="N31" s="45">
        <f t="shared" si="5"/>
        <v>0</v>
      </c>
      <c r="O31" s="45">
        <f t="shared" si="6"/>
        <v>0</v>
      </c>
    </row>
    <row r="32" spans="2:15" ht="11.25" customHeight="1">
      <c r="B32" s="36"/>
      <c r="C32" s="36" t="s">
        <v>71</v>
      </c>
      <c r="D32" s="35"/>
      <c r="E32" s="37"/>
      <c r="F32" s="37"/>
      <c r="G32" s="45">
        <f t="shared" si="7"/>
        <v>0</v>
      </c>
      <c r="H32" s="45"/>
      <c r="I32" s="45"/>
      <c r="J32" s="45">
        <f t="shared" si="8"/>
        <v>0</v>
      </c>
      <c r="K32" s="45"/>
      <c r="L32" s="45"/>
      <c r="M32" s="45">
        <f t="shared" si="9"/>
        <v>0</v>
      </c>
      <c r="N32" s="45">
        <f t="shared" si="5"/>
        <v>0</v>
      </c>
      <c r="O32" s="45">
        <f t="shared" si="6"/>
        <v>0</v>
      </c>
    </row>
    <row r="33" spans="2:15" ht="11.25" customHeight="1">
      <c r="B33" s="36"/>
      <c r="C33" s="36" t="s">
        <v>72</v>
      </c>
      <c r="D33" s="35">
        <v>14</v>
      </c>
      <c r="E33" s="37">
        <f>'Sched 14'!D30</f>
        <v>0</v>
      </c>
      <c r="F33" s="37"/>
      <c r="G33" s="45">
        <f t="shared" si="7"/>
        <v>0</v>
      </c>
      <c r="H33" s="45"/>
      <c r="I33" s="45"/>
      <c r="J33" s="45">
        <f t="shared" si="8"/>
        <v>0</v>
      </c>
      <c r="K33" s="45"/>
      <c r="L33" s="45"/>
      <c r="M33" s="45">
        <f t="shared" si="9"/>
        <v>0</v>
      </c>
      <c r="N33" s="45">
        <f t="shared" si="5"/>
        <v>0</v>
      </c>
      <c r="O33" s="45">
        <f t="shared" si="6"/>
        <v>0</v>
      </c>
    </row>
    <row r="34" spans="2:15" ht="11.25" customHeight="1">
      <c r="B34" s="36"/>
      <c r="C34" s="36" t="s">
        <v>73</v>
      </c>
      <c r="D34" s="35"/>
      <c r="E34" s="37"/>
      <c r="F34" s="37"/>
      <c r="G34" s="45">
        <f t="shared" si="7"/>
        <v>0</v>
      </c>
      <c r="H34" s="45"/>
      <c r="I34" s="45"/>
      <c r="J34" s="45">
        <f t="shared" si="8"/>
        <v>0</v>
      </c>
      <c r="K34" s="45"/>
      <c r="L34" s="45"/>
      <c r="M34" s="45">
        <f t="shared" si="9"/>
        <v>0</v>
      </c>
      <c r="N34" s="45">
        <f t="shared" si="5"/>
        <v>0</v>
      </c>
      <c r="O34" s="45">
        <f t="shared" si="6"/>
        <v>0</v>
      </c>
    </row>
    <row r="35" spans="2:15" ht="11.25" customHeight="1">
      <c r="B35" s="36"/>
      <c r="C35" s="36" t="s">
        <v>267</v>
      </c>
      <c r="D35" s="35"/>
      <c r="E35" s="37"/>
      <c r="F35" s="37"/>
      <c r="G35" s="45">
        <f t="shared" si="7"/>
        <v>0</v>
      </c>
      <c r="H35" s="45"/>
      <c r="I35" s="45"/>
      <c r="J35" s="45">
        <f t="shared" si="8"/>
        <v>0</v>
      </c>
      <c r="K35" s="45"/>
      <c r="L35" s="45"/>
      <c r="M35" s="45">
        <f t="shared" si="9"/>
        <v>0</v>
      </c>
      <c r="N35" s="45">
        <f t="shared" si="5"/>
        <v>0</v>
      </c>
      <c r="O35" s="45">
        <f t="shared" si="6"/>
        <v>0</v>
      </c>
    </row>
    <row r="36" spans="2:15" ht="11.25" customHeight="1">
      <c r="B36" s="36"/>
      <c r="C36" s="36" t="s">
        <v>74</v>
      </c>
      <c r="D36" s="35"/>
      <c r="E36" s="37"/>
      <c r="F36" s="37"/>
      <c r="G36" s="45">
        <f t="shared" si="7"/>
        <v>0</v>
      </c>
      <c r="H36" s="45"/>
      <c r="I36" s="45"/>
      <c r="J36" s="45">
        <f t="shared" si="8"/>
        <v>0</v>
      </c>
      <c r="K36" s="45"/>
      <c r="L36" s="45"/>
      <c r="M36" s="45">
        <f t="shared" si="9"/>
        <v>0</v>
      </c>
      <c r="N36" s="45">
        <f t="shared" si="5"/>
        <v>0</v>
      </c>
      <c r="O36" s="45">
        <f t="shared" si="6"/>
        <v>0</v>
      </c>
    </row>
    <row r="37" spans="2:15" ht="11.25" customHeight="1">
      <c r="B37" s="36"/>
      <c r="C37" s="36" t="s">
        <v>75</v>
      </c>
      <c r="D37" s="35"/>
      <c r="E37" s="37"/>
      <c r="F37" s="37"/>
      <c r="G37" s="45">
        <f t="shared" si="7"/>
        <v>0</v>
      </c>
      <c r="H37" s="45"/>
      <c r="I37" s="45"/>
      <c r="J37" s="45">
        <f t="shared" si="8"/>
        <v>0</v>
      </c>
      <c r="K37" s="45"/>
      <c r="L37" s="45"/>
      <c r="M37" s="45">
        <f t="shared" si="9"/>
        <v>0</v>
      </c>
      <c r="N37" s="45">
        <f t="shared" si="5"/>
        <v>0</v>
      </c>
      <c r="O37" s="45">
        <f t="shared" si="6"/>
        <v>0</v>
      </c>
    </row>
    <row r="38" spans="2:15" ht="11.25" customHeight="1">
      <c r="B38" s="36"/>
      <c r="C38" s="36" t="s">
        <v>76</v>
      </c>
      <c r="D38" s="35"/>
      <c r="E38" s="37"/>
      <c r="F38" s="37"/>
      <c r="G38" s="45">
        <f t="shared" si="7"/>
        <v>0</v>
      </c>
      <c r="H38" s="45"/>
      <c r="I38" s="45"/>
      <c r="J38" s="45">
        <f t="shared" si="8"/>
        <v>0</v>
      </c>
      <c r="K38" s="45"/>
      <c r="L38" s="45"/>
      <c r="M38" s="45">
        <f t="shared" si="9"/>
        <v>0</v>
      </c>
      <c r="N38" s="45">
        <f t="shared" si="5"/>
        <v>0</v>
      </c>
      <c r="O38" s="45">
        <f t="shared" si="6"/>
        <v>0</v>
      </c>
    </row>
    <row r="39" spans="2:15" ht="11.25" customHeight="1">
      <c r="B39" s="36"/>
      <c r="C39" s="36" t="s">
        <v>77</v>
      </c>
      <c r="D39" s="35"/>
      <c r="E39" s="37"/>
      <c r="F39" s="37"/>
      <c r="G39" s="45">
        <f t="shared" si="7"/>
        <v>0</v>
      </c>
      <c r="H39" s="45"/>
      <c r="I39" s="45"/>
      <c r="J39" s="45">
        <f t="shared" si="8"/>
        <v>0</v>
      </c>
      <c r="K39" s="45"/>
      <c r="L39" s="45"/>
      <c r="M39" s="45">
        <f t="shared" si="9"/>
        <v>0</v>
      </c>
      <c r="N39" s="45">
        <f t="shared" si="5"/>
        <v>0</v>
      </c>
      <c r="O39" s="45">
        <f t="shared" si="6"/>
        <v>0</v>
      </c>
    </row>
    <row r="40" spans="2:15" ht="11.25" customHeight="1">
      <c r="B40" s="36"/>
      <c r="C40" s="36" t="s">
        <v>78</v>
      </c>
      <c r="D40" s="35">
        <v>15</v>
      </c>
      <c r="E40" s="37">
        <f>'Sched 15'!E30</f>
        <v>0</v>
      </c>
      <c r="F40" s="37"/>
      <c r="G40" s="45">
        <f t="shared" si="7"/>
        <v>0</v>
      </c>
      <c r="H40" s="45"/>
      <c r="I40" s="45"/>
      <c r="J40" s="45">
        <f t="shared" si="8"/>
        <v>0</v>
      </c>
      <c r="K40" s="45"/>
      <c r="L40" s="45"/>
      <c r="M40" s="45">
        <f t="shared" si="9"/>
        <v>0</v>
      </c>
      <c r="N40" s="45">
        <f t="shared" si="5"/>
        <v>0</v>
      </c>
      <c r="O40" s="45">
        <f t="shared" si="6"/>
        <v>0</v>
      </c>
    </row>
    <row r="41" spans="2:15" ht="11.25" customHeight="1">
      <c r="B41" s="26"/>
      <c r="C41" s="26" t="s">
        <v>79</v>
      </c>
      <c r="D41" s="29">
        <v>16</v>
      </c>
      <c r="E41" s="40">
        <f>'Sched 16'!C27</f>
        <v>0</v>
      </c>
      <c r="F41" s="40"/>
      <c r="G41" s="51">
        <f t="shared" si="7"/>
        <v>0</v>
      </c>
      <c r="H41" s="40"/>
      <c r="I41" s="40"/>
      <c r="J41" s="51">
        <f t="shared" si="8"/>
        <v>0</v>
      </c>
      <c r="K41" s="40"/>
      <c r="L41" s="40"/>
      <c r="M41" s="51">
        <f t="shared" si="9"/>
        <v>0</v>
      </c>
      <c r="N41" s="51">
        <f t="shared" si="5"/>
        <v>0</v>
      </c>
      <c r="O41" s="51">
        <f t="shared" si="6"/>
        <v>0</v>
      </c>
    </row>
    <row r="42" spans="2:15" ht="12">
      <c r="B42" s="54" t="s">
        <v>80</v>
      </c>
      <c r="C42" s="54"/>
      <c r="D42" s="55"/>
      <c r="E42" s="105">
        <f>SUM(E28:E41)</f>
        <v>0</v>
      </c>
      <c r="F42" s="105">
        <f>SUM(F28:F41)</f>
        <v>0</v>
      </c>
      <c r="G42" s="105">
        <f>+E42-F42</f>
        <v>0</v>
      </c>
      <c r="H42" s="105">
        <f>SUM(H28:H41)</f>
        <v>0</v>
      </c>
      <c r="I42" s="105">
        <f>SUM(I28:I41)</f>
        <v>0</v>
      </c>
      <c r="J42" s="105">
        <f>+H42-I42</f>
        <v>0</v>
      </c>
      <c r="K42" s="105">
        <f>SUM(K28:K41)</f>
        <v>0</v>
      </c>
      <c r="L42" s="105">
        <f>SUM(L28:L41)</f>
        <v>0</v>
      </c>
      <c r="M42" s="105">
        <f>+K42-L42</f>
        <v>0</v>
      </c>
      <c r="N42" s="105">
        <f t="shared" si="5"/>
        <v>0</v>
      </c>
      <c r="O42" s="105">
        <f t="shared" si="6"/>
        <v>0</v>
      </c>
    </row>
    <row r="43" spans="2:15" ht="6.75" customHeight="1">
      <c r="B43" s="26"/>
      <c r="C43" s="26"/>
      <c r="D43" s="2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2:15" ht="11.25" customHeight="1">
      <c r="B44" s="33" t="s">
        <v>81</v>
      </c>
      <c r="C44" s="33"/>
      <c r="D44" s="32"/>
      <c r="E44" s="45">
        <f>+E22-E42</f>
        <v>0</v>
      </c>
      <c r="F44" s="45">
        <f>+F22-F42</f>
        <v>0</v>
      </c>
      <c r="G44" s="45">
        <f aca="true" t="shared" si="10" ref="G44:G50">+E44-F44</f>
        <v>0</v>
      </c>
      <c r="H44" s="45">
        <f>+H22-H42</f>
        <v>0</v>
      </c>
      <c r="I44" s="45">
        <f>+I22-I42</f>
        <v>0</v>
      </c>
      <c r="J44" s="45">
        <f aca="true" t="shared" si="11" ref="J44:J50">+H44-I44</f>
        <v>0</v>
      </c>
      <c r="K44" s="45">
        <f>+K22-K42</f>
        <v>0</v>
      </c>
      <c r="L44" s="45">
        <f>+L22-L42</f>
        <v>0</v>
      </c>
      <c r="M44" s="45">
        <f aca="true" t="shared" si="12" ref="M44:M50">+K44-L44</f>
        <v>0</v>
      </c>
      <c r="N44" s="45">
        <f aca="true" t="shared" si="13" ref="N44:N50">E44+H44+K44</f>
        <v>0</v>
      </c>
      <c r="O44" s="45">
        <f aca="true" t="shared" si="14" ref="O44:O50">F44+I44+L44</f>
        <v>0</v>
      </c>
    </row>
    <row r="45" spans="2:15" ht="11.25" customHeight="1">
      <c r="B45" s="36" t="s">
        <v>82</v>
      </c>
      <c r="C45" s="36"/>
      <c r="D45" s="35">
        <v>17</v>
      </c>
      <c r="E45" s="37">
        <f>'Sched 17'!C26</f>
        <v>0</v>
      </c>
      <c r="F45" s="37"/>
      <c r="G45" s="45">
        <f t="shared" si="10"/>
        <v>0</v>
      </c>
      <c r="H45" s="37"/>
      <c r="I45" s="37"/>
      <c r="J45" s="45">
        <f t="shared" si="11"/>
        <v>0</v>
      </c>
      <c r="K45" s="37"/>
      <c r="L45" s="37"/>
      <c r="M45" s="45">
        <f t="shared" si="12"/>
        <v>0</v>
      </c>
      <c r="N45" s="45">
        <f t="shared" si="13"/>
        <v>0</v>
      </c>
      <c r="O45" s="45">
        <f t="shared" si="14"/>
        <v>0</v>
      </c>
    </row>
    <row r="46" spans="2:15" ht="11.25" customHeight="1">
      <c r="B46" s="102" t="s">
        <v>83</v>
      </c>
      <c r="C46" s="102"/>
      <c r="D46" s="103"/>
      <c r="E46" s="106">
        <f>SUM(E44:E45)</f>
        <v>0</v>
      </c>
      <c r="F46" s="106">
        <f>SUM(F44:F45)</f>
        <v>0</v>
      </c>
      <c r="G46" s="45">
        <f t="shared" si="10"/>
        <v>0</v>
      </c>
      <c r="H46" s="106">
        <f>SUM(H44:H45)</f>
        <v>0</v>
      </c>
      <c r="I46" s="106">
        <f>SUM(I44:I45)</f>
        <v>0</v>
      </c>
      <c r="J46" s="45">
        <f t="shared" si="11"/>
        <v>0</v>
      </c>
      <c r="K46" s="106">
        <f>SUM(K44:K45)</f>
        <v>0</v>
      </c>
      <c r="L46" s="106">
        <f>SUM(L44:L45)</f>
        <v>0</v>
      </c>
      <c r="M46" s="45">
        <f t="shared" si="12"/>
        <v>0</v>
      </c>
      <c r="N46" s="45">
        <f t="shared" si="13"/>
        <v>0</v>
      </c>
      <c r="O46" s="45">
        <f t="shared" si="14"/>
        <v>0</v>
      </c>
    </row>
    <row r="47" spans="2:15" ht="11.25" customHeight="1">
      <c r="B47" s="36" t="s">
        <v>84</v>
      </c>
      <c r="C47" s="36"/>
      <c r="D47" s="35"/>
      <c r="E47" s="37"/>
      <c r="F47" s="37"/>
      <c r="G47" s="45">
        <f t="shared" si="10"/>
        <v>0</v>
      </c>
      <c r="H47" s="37"/>
      <c r="I47" s="37"/>
      <c r="J47" s="45">
        <f t="shared" si="11"/>
        <v>0</v>
      </c>
      <c r="K47" s="37"/>
      <c r="L47" s="37"/>
      <c r="M47" s="45">
        <f t="shared" si="12"/>
        <v>0</v>
      </c>
      <c r="N47" s="45">
        <f t="shared" si="13"/>
        <v>0</v>
      </c>
      <c r="O47" s="45">
        <f t="shared" si="14"/>
        <v>0</v>
      </c>
    </row>
    <row r="48" spans="2:15" ht="11.25" customHeight="1">
      <c r="B48" s="102" t="s">
        <v>85</v>
      </c>
      <c r="C48" s="102"/>
      <c r="D48" s="103"/>
      <c r="E48" s="106">
        <f>+E46+E47</f>
        <v>0</v>
      </c>
      <c r="F48" s="106">
        <f>+F46+F47</f>
        <v>0</v>
      </c>
      <c r="G48" s="45">
        <f t="shared" si="10"/>
        <v>0</v>
      </c>
      <c r="H48" s="106">
        <f>+H46+H47</f>
        <v>0</v>
      </c>
      <c r="I48" s="106">
        <f>+I46+I47</f>
        <v>0</v>
      </c>
      <c r="J48" s="45">
        <f t="shared" si="11"/>
        <v>0</v>
      </c>
      <c r="K48" s="106">
        <f>+K46+K47</f>
        <v>0</v>
      </c>
      <c r="L48" s="106">
        <f>+L46+L47</f>
        <v>0</v>
      </c>
      <c r="M48" s="45">
        <f t="shared" si="12"/>
        <v>0</v>
      </c>
      <c r="N48" s="45">
        <f t="shared" si="13"/>
        <v>0</v>
      </c>
      <c r="O48" s="45">
        <f t="shared" si="14"/>
        <v>0</v>
      </c>
    </row>
    <row r="49" spans="2:15" ht="11.25" customHeight="1">
      <c r="B49" s="36" t="s">
        <v>86</v>
      </c>
      <c r="C49" s="36"/>
      <c r="D49" s="35"/>
      <c r="E49" s="37"/>
      <c r="F49" s="37"/>
      <c r="G49" s="51">
        <f t="shared" si="10"/>
        <v>0</v>
      </c>
      <c r="H49" s="37"/>
      <c r="I49" s="37"/>
      <c r="J49" s="51">
        <f t="shared" si="11"/>
        <v>0</v>
      </c>
      <c r="K49" s="37"/>
      <c r="L49" s="37"/>
      <c r="M49" s="51">
        <f t="shared" si="12"/>
        <v>0</v>
      </c>
      <c r="N49" s="51">
        <f t="shared" si="13"/>
        <v>0</v>
      </c>
      <c r="O49" s="51">
        <f t="shared" si="14"/>
        <v>0</v>
      </c>
    </row>
    <row r="50" spans="2:15" ht="11.25" customHeight="1">
      <c r="B50" s="54" t="s">
        <v>87</v>
      </c>
      <c r="C50" s="54"/>
      <c r="D50" s="55"/>
      <c r="E50" s="105">
        <f>+E48+E49</f>
        <v>0</v>
      </c>
      <c r="F50" s="105">
        <f>+F48+F49</f>
        <v>0</v>
      </c>
      <c r="G50" s="105">
        <f t="shared" si="10"/>
        <v>0</v>
      </c>
      <c r="H50" s="105">
        <f>+H48+H49</f>
        <v>0</v>
      </c>
      <c r="I50" s="105">
        <f>+I48+I49</f>
        <v>0</v>
      </c>
      <c r="J50" s="105">
        <f t="shared" si="11"/>
        <v>0</v>
      </c>
      <c r="K50" s="105">
        <f>+K48+K49</f>
        <v>0</v>
      </c>
      <c r="L50" s="105">
        <f>+L48+L49</f>
        <v>0</v>
      </c>
      <c r="M50" s="105">
        <f t="shared" si="12"/>
        <v>0</v>
      </c>
      <c r="N50" s="105">
        <f t="shared" si="13"/>
        <v>0</v>
      </c>
      <c r="O50" s="105">
        <f t="shared" si="14"/>
        <v>0</v>
      </c>
    </row>
    <row r="51" spans="2:15" ht="6" customHeight="1">
      <c r="B51" s="26"/>
      <c r="C51" s="26"/>
      <c r="D51" s="2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2:15" ht="11.25" customHeight="1">
      <c r="B52" s="26" t="s">
        <v>88</v>
      </c>
      <c r="C52" s="26"/>
      <c r="D52" s="2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2:15" ht="11.25" customHeight="1">
      <c r="B53" s="33"/>
      <c r="C53" s="33" t="s">
        <v>89</v>
      </c>
      <c r="D53" s="33"/>
      <c r="E53" s="45"/>
      <c r="F53" s="45"/>
      <c r="G53" s="45">
        <f>+E53-F53</f>
        <v>0</v>
      </c>
      <c r="H53" s="45"/>
      <c r="I53" s="45"/>
      <c r="J53" s="45">
        <f>+H53-I53</f>
        <v>0</v>
      </c>
      <c r="K53" s="45"/>
      <c r="L53" s="45"/>
      <c r="M53" s="45">
        <f>+K53-L53</f>
        <v>0</v>
      </c>
      <c r="N53" s="45">
        <f aca="true" t="shared" si="15" ref="N53:O55">E53+H53+K53</f>
        <v>0</v>
      </c>
      <c r="O53" s="45">
        <f t="shared" si="15"/>
        <v>0</v>
      </c>
    </row>
    <row r="54" spans="2:15" ht="11.25" customHeight="1">
      <c r="B54" s="36"/>
      <c r="C54" s="36" t="s">
        <v>222</v>
      </c>
      <c r="D54" s="36"/>
      <c r="E54" s="37">
        <f>+E50</f>
        <v>0</v>
      </c>
      <c r="F54" s="37">
        <f>+F50</f>
        <v>0</v>
      </c>
      <c r="G54" s="45">
        <f>+E54-F54</f>
        <v>0</v>
      </c>
      <c r="H54" s="37">
        <f>+H50</f>
        <v>0</v>
      </c>
      <c r="I54" s="37">
        <f>+I50</f>
        <v>0</v>
      </c>
      <c r="J54" s="45">
        <f>+H54-I54</f>
        <v>0</v>
      </c>
      <c r="K54" s="37">
        <f>+K50</f>
        <v>0</v>
      </c>
      <c r="L54" s="37">
        <f>+L50</f>
        <v>0</v>
      </c>
      <c r="M54" s="45">
        <f>+K54-L54</f>
        <v>0</v>
      </c>
      <c r="N54" s="45">
        <f t="shared" si="15"/>
        <v>0</v>
      </c>
      <c r="O54" s="45">
        <f t="shared" si="15"/>
        <v>0</v>
      </c>
    </row>
    <row r="55" spans="2:15" ht="11.25" customHeight="1">
      <c r="B55" s="36" t="s">
        <v>90</v>
      </c>
      <c r="C55" s="36"/>
      <c r="D55" s="36"/>
      <c r="E55" s="37"/>
      <c r="F55" s="37"/>
      <c r="G55" s="45">
        <f>+E55-F55</f>
        <v>0</v>
      </c>
      <c r="H55" s="37"/>
      <c r="I55" s="37"/>
      <c r="J55" s="45">
        <f>+H55-I55</f>
        <v>0</v>
      </c>
      <c r="K55" s="37"/>
      <c r="L55" s="37"/>
      <c r="M55" s="45">
        <f>+K55-L55</f>
        <v>0</v>
      </c>
      <c r="N55" s="45">
        <f t="shared" si="15"/>
        <v>0</v>
      </c>
      <c r="O55" s="45">
        <f t="shared" si="15"/>
        <v>0</v>
      </c>
    </row>
    <row r="56" spans="2:15" ht="11.25" customHeight="1">
      <c r="B56" s="26" t="s">
        <v>88</v>
      </c>
      <c r="C56" s="26"/>
      <c r="D56" s="2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1.25" customHeight="1">
      <c r="B57" s="89"/>
      <c r="C57" s="89" t="s">
        <v>91</v>
      </c>
      <c r="D57" s="89"/>
      <c r="E57" s="90">
        <f>SUM(E54:E56)</f>
        <v>0</v>
      </c>
      <c r="F57" s="90">
        <f>SUM(F54:F56)</f>
        <v>0</v>
      </c>
      <c r="G57" s="90">
        <f>+E57-F57</f>
        <v>0</v>
      </c>
      <c r="H57" s="90">
        <f>SUM(H54:H56)</f>
        <v>0</v>
      </c>
      <c r="I57" s="90">
        <f>SUM(I54:I56)</f>
        <v>0</v>
      </c>
      <c r="J57" s="90">
        <f>+H57-I57</f>
        <v>0</v>
      </c>
      <c r="K57" s="90">
        <f>SUM(K54:K56)</f>
        <v>0</v>
      </c>
      <c r="L57" s="90">
        <f>SUM(L54:L56)</f>
        <v>0</v>
      </c>
      <c r="M57" s="90">
        <f>+K57-L57</f>
        <v>0</v>
      </c>
      <c r="N57" s="90">
        <f>E57+H57+K57</f>
        <v>0</v>
      </c>
      <c r="O57" s="90">
        <f>F57+I57+L57</f>
        <v>0</v>
      </c>
    </row>
    <row r="58" spans="2:15" ht="6.75" customHeight="1">
      <c r="B58" s="26"/>
      <c r="C58" s="26"/>
      <c r="D58" s="2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ht="12">
      <c r="B59" s="26"/>
      <c r="C59" s="26"/>
      <c r="D59" s="2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ht="12">
      <c r="B60" s="26"/>
      <c r="C60" s="26"/>
      <c r="D60" s="2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ht="12">
      <c r="B61" s="26"/>
      <c r="C61" s="26"/>
      <c r="D61" s="2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ht="1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1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2:15" ht="1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2:15" ht="1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ht="1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ht="1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</sheetData>
  <sheetProtection/>
  <mergeCells count="3">
    <mergeCell ref="D8:D9"/>
    <mergeCell ref="N8:N9"/>
    <mergeCell ref="O8:O9"/>
  </mergeCells>
  <printOptions horizontalCentered="1" verticalCentered="1"/>
  <pageMargins left="0.75" right="0.5" top="0.5" bottom="0.5" header="0.25" footer="0.25"/>
  <pageSetup horizontalDpi="600" verticalDpi="600" orientation="landscape" scale="70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4 of 26&amp;R&amp;8 1/18/07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.7109375" style="0" customWidth="1"/>
    <col min="2" max="3" width="2.7109375" style="0" customWidth="1"/>
    <col min="4" max="4" width="2.8515625" style="0" customWidth="1"/>
    <col min="9" max="9" width="14.28125" style="0" customWidth="1"/>
    <col min="10" max="10" width="22.421875" style="0" customWidth="1"/>
    <col min="11" max="11" width="1.7109375" style="0" customWidth="1"/>
  </cols>
  <sheetData>
    <row r="1" spans="2:10" ht="12.75">
      <c r="B1" s="21" t="s">
        <v>28</v>
      </c>
      <c r="C1" s="4"/>
      <c r="D1" s="4"/>
      <c r="E1" s="4"/>
      <c r="F1" s="4"/>
      <c r="G1" s="4"/>
      <c r="H1" s="4"/>
      <c r="I1" s="4"/>
      <c r="J1" s="5"/>
    </row>
    <row r="2" spans="2:10" ht="12.75">
      <c r="B2" s="160"/>
      <c r="C2" s="5"/>
      <c r="D2" s="5"/>
      <c r="E2" s="5"/>
      <c r="J2" s="5"/>
    </row>
    <row r="3" spans="3:10" ht="12">
      <c r="C3" s="5"/>
      <c r="D3" s="5"/>
      <c r="E3" s="5"/>
      <c r="J3" s="5"/>
    </row>
    <row r="4" spans="2:10" ht="12.75">
      <c r="B4" s="21" t="s">
        <v>27</v>
      </c>
      <c r="C4" s="4"/>
      <c r="D4" s="4"/>
      <c r="E4" s="4"/>
      <c r="F4" s="4"/>
      <c r="G4" s="4"/>
      <c r="H4" s="4"/>
      <c r="I4" s="4"/>
      <c r="J4" s="5"/>
    </row>
    <row r="5" spans="2:10" ht="12">
      <c r="B5" s="1" t="s">
        <v>252</v>
      </c>
      <c r="C5" s="1"/>
      <c r="D5" s="1"/>
      <c r="E5" s="1"/>
      <c r="F5" s="1"/>
      <c r="G5" s="1"/>
      <c r="H5" s="1"/>
      <c r="I5" s="1"/>
      <c r="J5" s="6"/>
    </row>
    <row r="7" spans="2:10" ht="23.25" customHeight="1">
      <c r="B7" s="10" t="s">
        <v>93</v>
      </c>
      <c r="C7" s="12"/>
      <c r="D7" s="12"/>
      <c r="E7" s="12"/>
      <c r="F7" s="12"/>
      <c r="G7" s="12"/>
      <c r="H7" s="12"/>
      <c r="I7" s="12"/>
      <c r="J7" s="12"/>
    </row>
    <row r="8" spans="2:10" ht="30.75" customHeight="1">
      <c r="B8" s="164"/>
      <c r="C8" s="165"/>
      <c r="D8" s="165"/>
      <c r="E8" s="165"/>
      <c r="F8" s="165"/>
      <c r="G8" s="165"/>
      <c r="H8" s="165"/>
      <c r="I8" s="166"/>
      <c r="J8" s="23" t="s">
        <v>314</v>
      </c>
    </row>
    <row r="10" spans="2:10" ht="18" customHeight="1">
      <c r="B10" s="117" t="s">
        <v>94</v>
      </c>
      <c r="C10" s="118"/>
      <c r="D10" s="118"/>
      <c r="E10" s="118"/>
      <c r="F10" s="119"/>
      <c r="G10" s="119"/>
      <c r="H10" s="119"/>
      <c r="I10" s="119"/>
      <c r="J10" s="119"/>
    </row>
    <row r="11" spans="2:10" ht="12">
      <c r="B11" s="26"/>
      <c r="C11" s="33" t="s">
        <v>224</v>
      </c>
      <c r="D11" s="33"/>
      <c r="E11" s="33"/>
      <c r="F11" s="33"/>
      <c r="G11" s="33"/>
      <c r="H11" s="33"/>
      <c r="I11" s="33"/>
      <c r="J11" s="33"/>
    </row>
    <row r="12" spans="2:10" ht="12">
      <c r="B12" s="26"/>
      <c r="C12" s="26" t="s">
        <v>225</v>
      </c>
      <c r="D12" s="26"/>
      <c r="E12" s="26"/>
      <c r="F12" s="26"/>
      <c r="G12" s="26"/>
      <c r="H12" s="26"/>
      <c r="I12" s="26"/>
      <c r="J12" s="26"/>
    </row>
    <row r="13" spans="2:10" ht="12">
      <c r="B13" s="26"/>
      <c r="C13" s="26"/>
      <c r="D13" s="33" t="s">
        <v>226</v>
      </c>
      <c r="E13" s="33"/>
      <c r="F13" s="33"/>
      <c r="G13" s="33"/>
      <c r="H13" s="33"/>
      <c r="I13" s="33"/>
      <c r="J13" s="33"/>
    </row>
    <row r="14" spans="2:10" ht="12">
      <c r="B14" s="26"/>
      <c r="C14" s="26"/>
      <c r="D14" s="36" t="s">
        <v>227</v>
      </c>
      <c r="E14" s="36"/>
      <c r="F14" s="36"/>
      <c r="G14" s="36"/>
      <c r="H14" s="36"/>
      <c r="I14" s="36"/>
      <c r="J14" s="36"/>
    </row>
    <row r="15" spans="2:10" ht="12">
      <c r="B15" s="26"/>
      <c r="C15" s="26"/>
      <c r="D15" s="26" t="s">
        <v>228</v>
      </c>
      <c r="E15" s="26"/>
      <c r="F15" s="26"/>
      <c r="G15" s="26"/>
      <c r="H15" s="26"/>
      <c r="I15" s="26"/>
      <c r="J15" s="26"/>
    </row>
    <row r="16" spans="2:10" ht="12">
      <c r="B16" s="26"/>
      <c r="C16" s="26"/>
      <c r="D16" s="26"/>
      <c r="E16" s="33" t="s">
        <v>7</v>
      </c>
      <c r="F16" s="33"/>
      <c r="G16" s="33"/>
      <c r="H16" s="33"/>
      <c r="I16" s="33"/>
      <c r="J16" s="33"/>
    </row>
    <row r="17" spans="2:10" ht="12">
      <c r="B17" s="26"/>
      <c r="C17" s="26"/>
      <c r="D17" s="26"/>
      <c r="E17" s="36" t="s">
        <v>229</v>
      </c>
      <c r="F17" s="36"/>
      <c r="G17" s="36"/>
      <c r="H17" s="36"/>
      <c r="I17" s="36"/>
      <c r="J17" s="36"/>
    </row>
    <row r="18" spans="2:10" ht="12">
      <c r="B18" s="26"/>
      <c r="C18" s="26"/>
      <c r="D18" s="26"/>
      <c r="E18" s="36" t="s">
        <v>8</v>
      </c>
      <c r="F18" s="36"/>
      <c r="G18" s="36"/>
      <c r="H18" s="36"/>
      <c r="I18" s="36"/>
      <c r="J18" s="36"/>
    </row>
    <row r="19" spans="2:10" ht="12">
      <c r="B19" s="26"/>
      <c r="C19" s="26"/>
      <c r="D19" s="26"/>
      <c r="E19" s="36" t="s">
        <v>230</v>
      </c>
      <c r="F19" s="36"/>
      <c r="G19" s="36"/>
      <c r="H19" s="36"/>
      <c r="I19" s="36"/>
      <c r="J19" s="36"/>
    </row>
    <row r="20" spans="2:10" ht="12">
      <c r="B20" s="26"/>
      <c r="C20" s="26"/>
      <c r="D20" s="26" t="s">
        <v>231</v>
      </c>
      <c r="E20" s="26"/>
      <c r="F20" s="26"/>
      <c r="G20" s="26"/>
      <c r="H20" s="26"/>
      <c r="I20" s="26"/>
      <c r="J20" s="26"/>
    </row>
    <row r="21" spans="2:10" ht="12">
      <c r="B21" s="26"/>
      <c r="C21" s="26"/>
      <c r="D21" s="26"/>
      <c r="E21" s="33" t="s">
        <v>232</v>
      </c>
      <c r="F21" s="33"/>
      <c r="G21" s="33"/>
      <c r="H21" s="33"/>
      <c r="I21" s="33"/>
      <c r="J21" s="33"/>
    </row>
    <row r="22" spans="2:10" ht="12">
      <c r="B22" s="26"/>
      <c r="C22" s="26"/>
      <c r="D22" s="26"/>
      <c r="E22" s="71" t="s">
        <v>233</v>
      </c>
      <c r="F22" s="71"/>
      <c r="G22" s="71"/>
      <c r="H22" s="71"/>
      <c r="I22" s="71"/>
      <c r="J22" s="71"/>
    </row>
    <row r="23" spans="2:10" ht="12">
      <c r="B23" s="54" t="s">
        <v>234</v>
      </c>
      <c r="C23" s="54"/>
      <c r="D23" s="54"/>
      <c r="E23" s="54"/>
      <c r="F23" s="54"/>
      <c r="G23" s="54"/>
      <c r="H23" s="54"/>
      <c r="I23" s="54"/>
      <c r="J23" s="105">
        <f>SUM(J11:J22)</f>
        <v>0</v>
      </c>
    </row>
    <row r="24" spans="2:10" ht="12">
      <c r="B24" s="26"/>
      <c r="C24" s="26"/>
      <c r="D24" s="26"/>
      <c r="E24" s="26"/>
      <c r="F24" s="26"/>
      <c r="G24" s="26"/>
      <c r="H24" s="26"/>
      <c r="I24" s="26"/>
      <c r="J24" s="26"/>
    </row>
    <row r="25" spans="2:10" ht="12">
      <c r="B25" s="97" t="s">
        <v>95</v>
      </c>
      <c r="C25" s="26"/>
      <c r="D25" s="26"/>
      <c r="E25" s="26"/>
      <c r="F25" s="26"/>
      <c r="G25" s="26"/>
      <c r="H25" s="26"/>
      <c r="I25" s="26"/>
      <c r="J25" s="26"/>
    </row>
    <row r="26" spans="2:10" ht="12">
      <c r="B26" s="26"/>
      <c r="C26" s="33" t="s">
        <v>235</v>
      </c>
      <c r="D26" s="33"/>
      <c r="E26" s="33"/>
      <c r="F26" s="33"/>
      <c r="G26" s="33"/>
      <c r="H26" s="33"/>
      <c r="I26" s="33"/>
      <c r="J26" s="33"/>
    </row>
    <row r="27" spans="2:10" ht="12">
      <c r="B27" s="26"/>
      <c r="C27" s="26" t="s">
        <v>236</v>
      </c>
      <c r="D27" s="26"/>
      <c r="E27" s="26"/>
      <c r="F27" s="26"/>
      <c r="G27" s="26"/>
      <c r="H27" s="26"/>
      <c r="I27" s="26"/>
      <c r="J27" s="26"/>
    </row>
    <row r="28" spans="2:10" ht="12">
      <c r="B28" s="54" t="s">
        <v>237</v>
      </c>
      <c r="C28" s="54"/>
      <c r="D28" s="54"/>
      <c r="E28" s="54"/>
      <c r="F28" s="54"/>
      <c r="G28" s="54"/>
      <c r="H28" s="54"/>
      <c r="I28" s="54"/>
      <c r="J28" s="105">
        <f>SUM(J26:J27)</f>
        <v>0</v>
      </c>
    </row>
    <row r="29" spans="2:10" ht="12">
      <c r="B29" s="26"/>
      <c r="C29" s="26"/>
      <c r="D29" s="26"/>
      <c r="E29" s="26"/>
      <c r="F29" s="26"/>
      <c r="G29" s="26"/>
      <c r="H29" s="26"/>
      <c r="I29" s="26"/>
      <c r="J29" s="26"/>
    </row>
    <row r="30" spans="2:10" ht="12">
      <c r="B30" s="97" t="s">
        <v>96</v>
      </c>
      <c r="C30" s="26"/>
      <c r="D30" s="26"/>
      <c r="E30" s="26"/>
      <c r="F30" s="26"/>
      <c r="G30" s="26"/>
      <c r="H30" s="26"/>
      <c r="I30" s="26"/>
      <c r="J30" s="26"/>
    </row>
    <row r="31" spans="2:10" ht="12">
      <c r="B31" s="26"/>
      <c r="C31" s="33" t="s">
        <v>238</v>
      </c>
      <c r="D31" s="33"/>
      <c r="E31" s="33"/>
      <c r="F31" s="33"/>
      <c r="G31" s="33"/>
      <c r="H31" s="33"/>
      <c r="I31" s="33"/>
      <c r="J31" s="33"/>
    </row>
    <row r="32" spans="2:10" ht="12">
      <c r="B32" s="26"/>
      <c r="C32" s="36" t="s">
        <v>239</v>
      </c>
      <c r="D32" s="36"/>
      <c r="E32" s="36"/>
      <c r="F32" s="36"/>
      <c r="G32" s="36"/>
      <c r="H32" s="36"/>
      <c r="I32" s="36"/>
      <c r="J32" s="36"/>
    </row>
    <row r="33" spans="2:10" ht="12">
      <c r="B33" s="26"/>
      <c r="C33" s="26" t="s">
        <v>240</v>
      </c>
      <c r="D33" s="26"/>
      <c r="E33" s="26"/>
      <c r="F33" s="26"/>
      <c r="G33" s="26"/>
      <c r="H33" s="26"/>
      <c r="I33" s="26"/>
      <c r="J33" s="26"/>
    </row>
    <row r="34" spans="2:10" ht="12">
      <c r="B34" s="54" t="s">
        <v>241</v>
      </c>
      <c r="C34" s="54"/>
      <c r="D34" s="54"/>
      <c r="E34" s="54"/>
      <c r="F34" s="54"/>
      <c r="G34" s="54"/>
      <c r="H34" s="54"/>
      <c r="I34" s="54"/>
      <c r="J34" s="105">
        <f>SUM(J31:J33)</f>
        <v>0</v>
      </c>
    </row>
    <row r="35" spans="2:10" ht="12">
      <c r="B35" s="26"/>
      <c r="C35" s="26"/>
      <c r="D35" s="26"/>
      <c r="E35" s="26"/>
      <c r="F35" s="26"/>
      <c r="G35" s="26"/>
      <c r="H35" s="26"/>
      <c r="I35" s="26"/>
      <c r="J35" s="26"/>
    </row>
    <row r="36" spans="2:10" ht="12">
      <c r="B36" s="120" t="s">
        <v>97</v>
      </c>
      <c r="C36" s="33"/>
      <c r="D36" s="33"/>
      <c r="E36" s="33"/>
      <c r="F36" s="33"/>
      <c r="G36" s="33"/>
      <c r="H36" s="33"/>
      <c r="I36" s="33"/>
      <c r="J36" s="45">
        <f>+J23+J28+J34</f>
        <v>0</v>
      </c>
    </row>
    <row r="37" spans="2:10" ht="12">
      <c r="B37" s="26"/>
      <c r="C37" s="26"/>
      <c r="D37" s="26"/>
      <c r="E37" s="26"/>
      <c r="F37" s="26"/>
      <c r="G37" s="26"/>
      <c r="H37" s="26"/>
      <c r="I37" s="26"/>
      <c r="J37" s="26"/>
    </row>
    <row r="38" spans="2:10" ht="12">
      <c r="B38" s="97" t="s">
        <v>242</v>
      </c>
      <c r="C38" s="26"/>
      <c r="D38" s="26"/>
      <c r="E38" s="26"/>
      <c r="F38" s="26"/>
      <c r="G38" s="26"/>
      <c r="H38" s="26"/>
      <c r="I38" s="26"/>
      <c r="J38" s="26"/>
    </row>
    <row r="39" spans="2:10" ht="12.75" thickBot="1">
      <c r="B39" s="73" t="s">
        <v>243</v>
      </c>
      <c r="C39" s="76"/>
      <c r="D39" s="76"/>
      <c r="E39" s="76"/>
      <c r="F39" s="76"/>
      <c r="G39" s="76"/>
      <c r="H39" s="76"/>
      <c r="I39" s="76"/>
      <c r="J39" s="127">
        <f>+J36+J38</f>
        <v>0</v>
      </c>
    </row>
    <row r="40" spans="2:10" ht="12.75" thickTop="1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">
      <c r="B53" s="26"/>
      <c r="C53" s="26"/>
      <c r="D53" s="26"/>
      <c r="E53" s="26"/>
      <c r="F53" s="26"/>
      <c r="G53" s="26"/>
      <c r="H53" s="26"/>
      <c r="I53" s="26"/>
      <c r="J53" s="26"/>
    </row>
    <row r="54" spans="2:10" ht="12">
      <c r="B54" s="26"/>
      <c r="C54" s="26"/>
      <c r="D54" s="26"/>
      <c r="E54" s="26"/>
      <c r="F54" s="26"/>
      <c r="G54" s="26"/>
      <c r="H54" s="26"/>
      <c r="I54" s="26"/>
      <c r="J54" s="26"/>
    </row>
    <row r="55" spans="2:10" ht="12">
      <c r="B55" s="26"/>
      <c r="C55" s="26"/>
      <c r="D55" s="26"/>
      <c r="E55" s="26"/>
      <c r="F55" s="26"/>
      <c r="G55" s="26"/>
      <c r="H55" s="26"/>
      <c r="I55" s="26"/>
      <c r="J55" s="26"/>
    </row>
    <row r="56" spans="2:10" ht="12">
      <c r="B56" s="26"/>
      <c r="C56" s="26"/>
      <c r="D56" s="26"/>
      <c r="E56" s="26"/>
      <c r="F56" s="26"/>
      <c r="G56" s="26"/>
      <c r="H56" s="26"/>
      <c r="I56" s="26"/>
      <c r="J56" s="26"/>
    </row>
    <row r="57" spans="2:10" ht="12">
      <c r="B57" s="26"/>
      <c r="C57" s="26"/>
      <c r="D57" s="26"/>
      <c r="E57" s="26"/>
      <c r="F57" s="26"/>
      <c r="G57" s="26"/>
      <c r="H57" s="26"/>
      <c r="I57" s="26"/>
      <c r="J57" s="26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5 of 26&amp;R&amp;8 1/18/07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0.9921875" style="0" customWidth="1"/>
    <col min="2" max="2" width="15.28125" style="0" customWidth="1"/>
    <col min="3" max="3" width="25.140625" style="0" customWidth="1"/>
    <col min="4" max="4" width="34.00390625" style="0" customWidth="1"/>
    <col min="5" max="5" width="11.00390625" style="0" customWidth="1"/>
    <col min="6" max="6" width="13.7109375" style="0" customWidth="1"/>
    <col min="7" max="7" width="17.28125" style="0" customWidth="1"/>
    <col min="8" max="8" width="1.1484375" style="0" customWidth="1"/>
  </cols>
  <sheetData>
    <row r="1" spans="2:5" ht="12.75">
      <c r="B1" s="21" t="s">
        <v>28</v>
      </c>
      <c r="C1" s="4"/>
      <c r="D1" s="4"/>
      <c r="E1" s="5"/>
    </row>
    <row r="2" spans="2:5" ht="12.75">
      <c r="B2" s="160"/>
      <c r="E2" s="5"/>
    </row>
    <row r="3" ht="12">
      <c r="E3" s="5"/>
    </row>
    <row r="4" spans="2:5" ht="12.75">
      <c r="B4" s="21" t="s">
        <v>27</v>
      </c>
      <c r="C4" s="4"/>
      <c r="D4" s="4"/>
      <c r="E4" s="5"/>
    </row>
    <row r="5" spans="2:5" ht="12">
      <c r="B5" s="1" t="s">
        <v>252</v>
      </c>
      <c r="C5" s="1"/>
      <c r="D5" s="1"/>
      <c r="E5" s="9"/>
    </row>
    <row r="7" spans="2:7" ht="23.25" customHeight="1">
      <c r="B7" s="14" t="s">
        <v>98</v>
      </c>
      <c r="C7" s="15"/>
      <c r="D7" s="15"/>
      <c r="E7" s="15"/>
      <c r="F7" s="15"/>
      <c r="G7" s="15"/>
    </row>
    <row r="8" spans="2:7" ht="19.5" customHeight="1">
      <c r="B8" s="77" t="s">
        <v>99</v>
      </c>
      <c r="C8" s="77" t="s">
        <v>100</v>
      </c>
      <c r="D8" s="77" t="s">
        <v>101</v>
      </c>
      <c r="E8" s="77" t="s">
        <v>102</v>
      </c>
      <c r="F8" s="77" t="s">
        <v>103</v>
      </c>
      <c r="G8" s="78" t="s">
        <v>268</v>
      </c>
    </row>
    <row r="9" spans="2:7" ht="12">
      <c r="B9" s="79" t="s">
        <v>104</v>
      </c>
      <c r="C9" s="79" t="s">
        <v>105</v>
      </c>
      <c r="D9" s="79" t="s">
        <v>109</v>
      </c>
      <c r="E9" s="79" t="s">
        <v>106</v>
      </c>
      <c r="F9" s="79" t="s">
        <v>107</v>
      </c>
      <c r="G9" s="79" t="s">
        <v>108</v>
      </c>
    </row>
    <row r="10" spans="2:7" ht="12">
      <c r="B10" s="25"/>
      <c r="C10" s="63"/>
      <c r="D10" s="26"/>
      <c r="E10" s="63"/>
      <c r="F10" s="63"/>
      <c r="G10" s="63"/>
    </row>
    <row r="11" spans="2:7" ht="18" customHeight="1">
      <c r="B11" s="64"/>
      <c r="C11" s="65"/>
      <c r="D11" s="33"/>
      <c r="E11" s="128"/>
      <c r="F11" s="128"/>
      <c r="G11" s="128"/>
    </row>
    <row r="12" spans="2:7" ht="18" customHeight="1">
      <c r="B12" s="66"/>
      <c r="C12" s="67"/>
      <c r="D12" s="36"/>
      <c r="E12" s="68"/>
      <c r="F12" s="68"/>
      <c r="G12" s="68"/>
    </row>
    <row r="13" spans="2:7" ht="18" customHeight="1">
      <c r="B13" s="66"/>
      <c r="C13" s="67"/>
      <c r="D13" s="36"/>
      <c r="E13" s="68"/>
      <c r="F13" s="68"/>
      <c r="G13" s="68"/>
    </row>
    <row r="14" spans="2:7" ht="18" customHeight="1">
      <c r="B14" s="66"/>
      <c r="C14" s="67"/>
      <c r="D14" s="36"/>
      <c r="E14" s="68"/>
      <c r="F14" s="68"/>
      <c r="G14" s="68"/>
    </row>
    <row r="15" spans="2:7" ht="18" customHeight="1">
      <c r="B15" s="66"/>
      <c r="C15" s="67"/>
      <c r="D15" s="36"/>
      <c r="E15" s="68"/>
      <c r="F15" s="68"/>
      <c r="G15" s="68"/>
    </row>
    <row r="16" spans="2:7" ht="18" customHeight="1">
      <c r="B16" s="66"/>
      <c r="C16" s="67"/>
      <c r="D16" s="36"/>
      <c r="E16" s="68"/>
      <c r="F16" s="68"/>
      <c r="G16" s="68"/>
    </row>
    <row r="17" spans="2:7" ht="18" customHeight="1">
      <c r="B17" s="66"/>
      <c r="C17" s="67"/>
      <c r="D17" s="36"/>
      <c r="E17" s="68"/>
      <c r="F17" s="68"/>
      <c r="G17" s="68"/>
    </row>
    <row r="18" spans="2:7" ht="18" customHeight="1">
      <c r="B18" s="66"/>
      <c r="C18" s="67"/>
      <c r="D18" s="36"/>
      <c r="E18" s="68"/>
      <c r="F18" s="68"/>
      <c r="G18" s="68"/>
    </row>
    <row r="19" spans="2:7" ht="18" customHeight="1">
      <c r="B19" s="66"/>
      <c r="C19" s="67"/>
      <c r="D19" s="36"/>
      <c r="E19" s="68"/>
      <c r="F19" s="68"/>
      <c r="G19" s="68"/>
    </row>
    <row r="20" spans="2:7" ht="18" customHeight="1">
      <c r="B20" s="66"/>
      <c r="C20" s="67"/>
      <c r="D20" s="36"/>
      <c r="E20" s="68"/>
      <c r="F20" s="68"/>
      <c r="G20" s="68"/>
    </row>
    <row r="21" spans="2:7" ht="18" customHeight="1">
      <c r="B21" s="66"/>
      <c r="C21" s="67"/>
      <c r="D21" s="36"/>
      <c r="E21" s="68"/>
      <c r="F21" s="68"/>
      <c r="G21" s="68"/>
    </row>
    <row r="22" spans="2:7" ht="18" customHeight="1">
      <c r="B22" s="66"/>
      <c r="C22" s="67"/>
      <c r="D22" s="36"/>
      <c r="E22" s="68"/>
      <c r="F22" s="68"/>
      <c r="G22" s="68"/>
    </row>
    <row r="23" spans="2:7" ht="18" customHeight="1">
      <c r="B23" s="66"/>
      <c r="C23" s="67"/>
      <c r="D23" s="36"/>
      <c r="E23" s="68"/>
      <c r="F23" s="68"/>
      <c r="G23" s="68"/>
    </row>
    <row r="24" spans="2:7" ht="18" customHeight="1">
      <c r="B24" s="66"/>
      <c r="C24" s="67"/>
      <c r="D24" s="36"/>
      <c r="E24" s="68"/>
      <c r="F24" s="68"/>
      <c r="G24" s="68"/>
    </row>
    <row r="25" spans="2:7" ht="18" customHeight="1">
      <c r="B25" s="66"/>
      <c r="C25" s="67"/>
      <c r="D25" s="36"/>
      <c r="E25" s="68"/>
      <c r="F25" s="68"/>
      <c r="G25" s="68"/>
    </row>
    <row r="26" spans="2:7" ht="18" customHeight="1">
      <c r="B26" s="66"/>
      <c r="C26" s="67"/>
      <c r="D26" s="36"/>
      <c r="E26" s="68"/>
      <c r="F26" s="68"/>
      <c r="G26" s="68"/>
    </row>
    <row r="27" spans="2:7" ht="18" customHeight="1">
      <c r="B27" s="66"/>
      <c r="C27" s="67"/>
      <c r="D27" s="36"/>
      <c r="E27" s="68"/>
      <c r="F27" s="68"/>
      <c r="G27" s="68"/>
    </row>
    <row r="28" spans="2:7" ht="18" customHeight="1">
      <c r="B28" s="66"/>
      <c r="C28" s="67"/>
      <c r="D28" s="36"/>
      <c r="E28" s="68"/>
      <c r="F28" s="68"/>
      <c r="G28" s="68"/>
    </row>
    <row r="29" spans="2:7" ht="18" customHeight="1">
      <c r="B29" s="66"/>
      <c r="C29" s="67"/>
      <c r="D29" s="36"/>
      <c r="E29" s="68"/>
      <c r="F29" s="68"/>
      <c r="G29" s="68"/>
    </row>
    <row r="30" spans="2:7" ht="18" customHeight="1">
      <c r="B30" s="69"/>
      <c r="C30" s="70"/>
      <c r="D30" s="71"/>
      <c r="E30" s="72"/>
      <c r="F30" s="72"/>
      <c r="G30" s="72"/>
    </row>
    <row r="31" spans="2:7" ht="19.5" customHeight="1" thickBot="1">
      <c r="B31" s="73" t="s">
        <v>110</v>
      </c>
      <c r="C31" s="73"/>
      <c r="D31" s="73"/>
      <c r="E31" s="129">
        <f>SUM(E11:E30)</f>
        <v>0</v>
      </c>
      <c r="F31" s="129">
        <f>SUM(F11:F30)</f>
        <v>0</v>
      </c>
      <c r="G31" s="129">
        <f>SUM(G11:G30)</f>
        <v>0</v>
      </c>
    </row>
    <row r="32" ht="12" customHeight="1" thickTop="1"/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6 of 26&amp;R&amp;8 1/18/07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1484375" style="0" customWidth="1"/>
    <col min="2" max="2" width="21.8515625" style="0" customWidth="1"/>
    <col min="3" max="3" width="20.28125" style="0" customWidth="1"/>
    <col min="4" max="4" width="34.00390625" style="0" customWidth="1"/>
    <col min="5" max="5" width="11.00390625" style="0" customWidth="1"/>
    <col min="6" max="6" width="12.8515625" style="0" customWidth="1"/>
    <col min="7" max="7" width="13.140625" style="0" customWidth="1"/>
    <col min="8" max="8" width="0.9921875" style="0" customWidth="1"/>
  </cols>
  <sheetData>
    <row r="1" spans="2:5" ht="12.75">
      <c r="B1" s="162" t="s">
        <v>28</v>
      </c>
      <c r="C1" s="8"/>
      <c r="D1" s="8"/>
      <c r="E1" s="9"/>
    </row>
    <row r="2" spans="2:5" ht="12.75">
      <c r="B2" s="160"/>
      <c r="E2" s="5"/>
    </row>
    <row r="3" ht="12">
      <c r="E3" s="5"/>
    </row>
    <row r="4" spans="2:5" ht="12.75">
      <c r="B4" s="21" t="s">
        <v>27</v>
      </c>
      <c r="C4" s="4"/>
      <c r="D4" s="4"/>
      <c r="E4" s="5"/>
    </row>
    <row r="5" spans="2:5" ht="12">
      <c r="B5" s="1" t="s">
        <v>252</v>
      </c>
      <c r="C5" s="1"/>
      <c r="D5" s="1"/>
      <c r="E5" s="6"/>
    </row>
    <row r="7" spans="2:7" ht="23.25" customHeight="1">
      <c r="B7" s="14" t="s">
        <v>111</v>
      </c>
      <c r="C7" s="15"/>
      <c r="D7" s="15"/>
      <c r="E7" s="15"/>
      <c r="F7" s="15"/>
      <c r="G7" s="16"/>
    </row>
    <row r="8" spans="2:7" ht="21.75" customHeight="1">
      <c r="B8" s="77" t="s">
        <v>112</v>
      </c>
      <c r="C8" s="77" t="s">
        <v>113</v>
      </c>
      <c r="D8" s="77" t="s">
        <v>114</v>
      </c>
      <c r="E8" s="78" t="s">
        <v>115</v>
      </c>
      <c r="F8" s="77" t="s">
        <v>116</v>
      </c>
      <c r="G8" s="78" t="s">
        <v>117</v>
      </c>
    </row>
    <row r="9" spans="2:7" ht="12">
      <c r="B9" s="79" t="s">
        <v>104</v>
      </c>
      <c r="C9" s="79" t="s">
        <v>105</v>
      </c>
      <c r="D9" s="79" t="s">
        <v>109</v>
      </c>
      <c r="E9" s="79" t="s">
        <v>106</v>
      </c>
      <c r="F9" s="79" t="s">
        <v>107</v>
      </c>
      <c r="G9" s="79" t="s">
        <v>108</v>
      </c>
    </row>
    <row r="10" spans="2:7" ht="8.25" customHeight="1">
      <c r="B10" s="80"/>
      <c r="C10" s="80"/>
      <c r="D10" s="80"/>
      <c r="E10" s="80"/>
      <c r="F10" s="80"/>
      <c r="G10" s="80"/>
    </row>
    <row r="11" spans="2:7" ht="18.75" customHeight="1">
      <c r="B11" s="81" t="s">
        <v>253</v>
      </c>
      <c r="C11" s="82"/>
      <c r="D11" s="82"/>
      <c r="E11" s="82"/>
      <c r="F11" s="82"/>
      <c r="G11" s="82"/>
    </row>
    <row r="12" spans="2:7" ht="15" customHeight="1">
      <c r="B12" s="64"/>
      <c r="C12" s="65"/>
      <c r="D12" s="33"/>
      <c r="E12" s="128"/>
      <c r="F12" s="128"/>
      <c r="G12" s="128"/>
    </row>
    <row r="13" spans="2:7" ht="15" customHeight="1">
      <c r="B13" s="66"/>
      <c r="C13" s="67"/>
      <c r="D13" s="36"/>
      <c r="E13" s="68"/>
      <c r="F13" s="68"/>
      <c r="G13" s="68"/>
    </row>
    <row r="14" spans="2:7" ht="15" customHeight="1">
      <c r="B14" s="66"/>
      <c r="C14" s="67"/>
      <c r="D14" s="36"/>
      <c r="E14" s="68"/>
      <c r="F14" s="68"/>
      <c r="G14" s="68"/>
    </row>
    <row r="15" spans="2:7" ht="15" customHeight="1">
      <c r="B15" s="66"/>
      <c r="C15" s="67"/>
      <c r="D15" s="36"/>
      <c r="E15" s="68"/>
      <c r="F15" s="68"/>
      <c r="G15" s="68"/>
    </row>
    <row r="16" spans="2:7" ht="15" customHeight="1">
      <c r="B16" s="69"/>
      <c r="C16" s="75"/>
      <c r="D16" s="71"/>
      <c r="E16" s="72"/>
      <c r="F16" s="72"/>
      <c r="G16" s="72"/>
    </row>
    <row r="17" spans="2:7" ht="15" customHeight="1">
      <c r="B17" s="42" t="s">
        <v>119</v>
      </c>
      <c r="C17" s="42"/>
      <c r="D17" s="42"/>
      <c r="E17" s="121">
        <f>SUM(E12:E16)</f>
        <v>0</v>
      </c>
      <c r="F17" s="121">
        <f>SUM(F12:F16)</f>
        <v>0</v>
      </c>
      <c r="G17" s="121">
        <f>SUM(G12:G16)</f>
        <v>0</v>
      </c>
    </row>
    <row r="18" spans="2:7" ht="8.25" customHeight="1">
      <c r="B18" s="89"/>
      <c r="C18" s="89"/>
      <c r="D18" s="89"/>
      <c r="E18" s="90"/>
      <c r="F18" s="90"/>
      <c r="G18" s="90"/>
    </row>
    <row r="19" spans="2:7" ht="18.75" customHeight="1">
      <c r="B19" s="81" t="s">
        <v>254</v>
      </c>
      <c r="C19" s="81"/>
      <c r="D19" s="82"/>
      <c r="E19" s="84"/>
      <c r="F19" s="84"/>
      <c r="G19" s="84"/>
    </row>
    <row r="20" spans="2:7" ht="15" customHeight="1">
      <c r="B20" s="64"/>
      <c r="C20" s="65"/>
      <c r="D20" s="33"/>
      <c r="E20" s="128"/>
      <c r="F20" s="128"/>
      <c r="G20" s="128"/>
    </row>
    <row r="21" spans="2:7" ht="15" customHeight="1">
      <c r="B21" s="66"/>
      <c r="C21" s="67"/>
      <c r="D21" s="36"/>
      <c r="E21" s="68"/>
      <c r="F21" s="68"/>
      <c r="G21" s="68"/>
    </row>
    <row r="22" spans="2:7" ht="15" customHeight="1">
      <c r="B22" s="66"/>
      <c r="C22" s="67"/>
      <c r="D22" s="36"/>
      <c r="E22" s="68"/>
      <c r="F22" s="68"/>
      <c r="G22" s="68"/>
    </row>
    <row r="23" spans="2:7" ht="15" customHeight="1">
      <c r="B23" s="66"/>
      <c r="C23" s="67"/>
      <c r="D23" s="36"/>
      <c r="E23" s="68"/>
      <c r="F23" s="68"/>
      <c r="G23" s="68"/>
    </row>
    <row r="24" spans="2:7" ht="15" customHeight="1">
      <c r="B24" s="69"/>
      <c r="C24" s="75"/>
      <c r="D24" s="71"/>
      <c r="E24" s="72"/>
      <c r="F24" s="72"/>
      <c r="G24" s="72"/>
    </row>
    <row r="25" spans="2:7" ht="15" customHeight="1">
      <c r="B25" s="42" t="s">
        <v>119</v>
      </c>
      <c r="C25" s="42"/>
      <c r="D25" s="42"/>
      <c r="E25" s="121">
        <f>SUM(E20:E24)</f>
        <v>0</v>
      </c>
      <c r="F25" s="121">
        <f>SUM(F20:F24)</f>
        <v>0</v>
      </c>
      <c r="G25" s="121">
        <f>SUM(G20:G24)</f>
        <v>0</v>
      </c>
    </row>
    <row r="26" spans="2:7" ht="9" customHeight="1">
      <c r="B26" s="89"/>
      <c r="C26" s="89"/>
      <c r="D26" s="89"/>
      <c r="E26" s="90"/>
      <c r="F26" s="90"/>
      <c r="G26" s="90"/>
    </row>
    <row r="27" spans="2:7" ht="18.75" customHeight="1">
      <c r="B27" s="81" t="s">
        <v>255</v>
      </c>
      <c r="C27" s="85"/>
      <c r="D27" s="85"/>
      <c r="E27" s="86"/>
      <c r="F27" s="86"/>
      <c r="G27" s="86"/>
    </row>
    <row r="28" spans="2:7" ht="15" customHeight="1">
      <c r="B28" s="64"/>
      <c r="C28" s="65"/>
      <c r="D28" s="33"/>
      <c r="E28" s="128"/>
      <c r="F28" s="128"/>
      <c r="G28" s="128"/>
    </row>
    <row r="29" spans="2:7" ht="15" customHeight="1">
      <c r="B29" s="66"/>
      <c r="C29" s="67"/>
      <c r="D29" s="36"/>
      <c r="E29" s="68"/>
      <c r="F29" s="68"/>
      <c r="G29" s="68"/>
    </row>
    <row r="30" spans="2:7" ht="15" customHeight="1">
      <c r="B30" s="66"/>
      <c r="C30" s="67"/>
      <c r="D30" s="36"/>
      <c r="E30" s="68"/>
      <c r="F30" s="68"/>
      <c r="G30" s="68"/>
    </row>
    <row r="31" spans="2:7" ht="15" customHeight="1">
      <c r="B31" s="66"/>
      <c r="C31" s="67"/>
      <c r="D31" s="36"/>
      <c r="E31" s="68"/>
      <c r="F31" s="68"/>
      <c r="G31" s="68"/>
    </row>
    <row r="32" spans="2:7" ht="15" customHeight="1">
      <c r="B32" s="69"/>
      <c r="C32" s="75"/>
      <c r="D32" s="71"/>
      <c r="E32" s="72"/>
      <c r="F32" s="72"/>
      <c r="G32" s="72"/>
    </row>
    <row r="33" spans="2:7" ht="15" customHeight="1">
      <c r="B33" s="42" t="s">
        <v>119</v>
      </c>
      <c r="C33" s="42"/>
      <c r="D33" s="42"/>
      <c r="E33" s="121">
        <f>SUM(E28:E32)</f>
        <v>0</v>
      </c>
      <c r="F33" s="121">
        <f>SUM(F28:F32)</f>
        <v>0</v>
      </c>
      <c r="G33" s="121">
        <f>SUM(G28:G32)</f>
        <v>0</v>
      </c>
    </row>
    <row r="34" spans="2:7" ht="11.25" customHeight="1">
      <c r="B34" s="87"/>
      <c r="C34" s="87"/>
      <c r="D34" s="87"/>
      <c r="E34" s="88"/>
      <c r="F34" s="88"/>
      <c r="G34" s="88"/>
    </row>
    <row r="35" spans="2:7" ht="19.5" customHeight="1" thickBot="1">
      <c r="B35" s="47" t="s">
        <v>110</v>
      </c>
      <c r="C35" s="47"/>
      <c r="D35" s="47"/>
      <c r="E35" s="123">
        <f>+E17+E25+E33</f>
        <v>0</v>
      </c>
      <c r="F35" s="123">
        <f>+F17+F25+F33</f>
        <v>0</v>
      </c>
      <c r="G35" s="123">
        <f>+G17+G25+G33</f>
        <v>0</v>
      </c>
    </row>
    <row r="36" spans="2:7" ht="12.75" thickTop="1">
      <c r="B36" s="26"/>
      <c r="C36" s="26"/>
      <c r="D36" s="26"/>
      <c r="E36" s="40"/>
      <c r="F36" s="40"/>
      <c r="G36" s="40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7 of 26&amp;R&amp;8 1/18/07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24.140625" style="0" customWidth="1"/>
    <col min="3" max="3" width="38.28125" style="0" customWidth="1"/>
    <col min="4" max="4" width="38.140625" style="0" customWidth="1"/>
    <col min="5" max="5" width="13.7109375" style="0" customWidth="1"/>
    <col min="6" max="6" width="1.14843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1" t="s">
        <v>252</v>
      </c>
      <c r="C5" s="1"/>
      <c r="D5" s="6"/>
    </row>
    <row r="7" spans="2:5" ht="23.25" customHeight="1">
      <c r="B7" s="10" t="s">
        <v>121</v>
      </c>
      <c r="C7" s="18"/>
      <c r="D7" s="18"/>
      <c r="E7" s="18"/>
    </row>
    <row r="8" spans="2:5" ht="19.5" customHeight="1">
      <c r="B8" s="77" t="s">
        <v>99</v>
      </c>
      <c r="C8" s="77" t="s">
        <v>122</v>
      </c>
      <c r="D8" s="77" t="s">
        <v>123</v>
      </c>
      <c r="E8" s="77" t="s">
        <v>124</v>
      </c>
    </row>
    <row r="9" spans="2:5" ht="12">
      <c r="B9" s="79" t="s">
        <v>104</v>
      </c>
      <c r="C9" s="79" t="s">
        <v>105</v>
      </c>
      <c r="D9" s="79" t="s">
        <v>109</v>
      </c>
      <c r="E9" s="79" t="s">
        <v>106</v>
      </c>
    </row>
    <row r="10" spans="2:5" ht="12">
      <c r="B10" s="26"/>
      <c r="C10" s="26"/>
      <c r="D10" s="26"/>
      <c r="E10" s="26"/>
    </row>
    <row r="11" spans="2:5" ht="15.75" customHeight="1">
      <c r="B11" s="81" t="s">
        <v>125</v>
      </c>
      <c r="C11" s="82"/>
      <c r="D11" s="82"/>
      <c r="E11" s="82"/>
    </row>
    <row r="12" spans="2:5" ht="15" customHeight="1">
      <c r="B12" s="74"/>
      <c r="C12" s="74"/>
      <c r="D12" s="74"/>
      <c r="E12" s="130"/>
    </row>
    <row r="13" spans="2:5" ht="15" customHeight="1">
      <c r="B13" s="67"/>
      <c r="C13" s="67"/>
      <c r="D13" s="67"/>
      <c r="E13" s="68"/>
    </row>
    <row r="14" spans="2:5" ht="15" customHeight="1">
      <c r="B14" s="67"/>
      <c r="C14" s="67"/>
      <c r="D14" s="67"/>
      <c r="E14" s="68"/>
    </row>
    <row r="15" spans="2:5" ht="15" customHeight="1">
      <c r="B15" s="67"/>
      <c r="C15" s="67"/>
      <c r="D15" s="67"/>
      <c r="E15" s="68"/>
    </row>
    <row r="16" spans="2:5" ht="15" customHeight="1">
      <c r="B16" s="67"/>
      <c r="C16" s="67"/>
      <c r="D16" s="67"/>
      <c r="E16" s="68"/>
    </row>
    <row r="17" spans="2:5" ht="15" customHeight="1">
      <c r="B17" s="67"/>
      <c r="C17" s="67"/>
      <c r="D17" s="67"/>
      <c r="E17" s="68"/>
    </row>
    <row r="18" spans="2:5" ht="15" customHeight="1">
      <c r="B18" s="67"/>
      <c r="C18" s="67"/>
      <c r="D18" s="67"/>
      <c r="E18" s="68"/>
    </row>
    <row r="19" spans="2:5" ht="15" customHeight="1">
      <c r="B19" s="67"/>
      <c r="C19" s="67"/>
      <c r="D19" s="67"/>
      <c r="E19" s="68"/>
    </row>
    <row r="20" spans="2:5" ht="15" customHeight="1">
      <c r="B20" s="67"/>
      <c r="C20" s="67"/>
      <c r="D20" s="67"/>
      <c r="E20" s="68"/>
    </row>
    <row r="21" spans="2:5" ht="15" customHeight="1">
      <c r="B21" s="70"/>
      <c r="C21" s="70"/>
      <c r="D21" s="70"/>
      <c r="E21" s="91"/>
    </row>
    <row r="22" spans="2:5" ht="15" customHeight="1">
      <c r="B22" s="92" t="s">
        <v>2</v>
      </c>
      <c r="C22" s="92"/>
      <c r="D22" s="92"/>
      <c r="E22" s="131">
        <f>SUM(E12:E21)</f>
        <v>0</v>
      </c>
    </row>
    <row r="23" spans="2:5" ht="12">
      <c r="B23" s="26"/>
      <c r="C23" s="26"/>
      <c r="D23" s="26"/>
      <c r="E23" s="40"/>
    </row>
    <row r="24" spans="2:5" ht="15.75" customHeight="1">
      <c r="B24" s="81" t="s">
        <v>126</v>
      </c>
      <c r="C24" s="82"/>
      <c r="D24" s="82"/>
      <c r="E24" s="84"/>
    </row>
    <row r="25" spans="2:5" ht="15" customHeight="1">
      <c r="B25" s="74"/>
      <c r="C25" s="74"/>
      <c r="D25" s="74"/>
      <c r="E25" s="130"/>
    </row>
    <row r="26" spans="2:5" ht="15" customHeight="1">
      <c r="B26" s="67"/>
      <c r="C26" s="67"/>
      <c r="D26" s="67"/>
      <c r="E26" s="68"/>
    </row>
    <row r="27" spans="2:5" ht="15" customHeight="1">
      <c r="B27" s="67"/>
      <c r="C27" s="67"/>
      <c r="D27" s="67"/>
      <c r="E27" s="68"/>
    </row>
    <row r="28" spans="2:5" ht="15" customHeight="1">
      <c r="B28" s="67"/>
      <c r="C28" s="67"/>
      <c r="D28" s="67"/>
      <c r="E28" s="68"/>
    </row>
    <row r="29" spans="2:5" ht="15" customHeight="1">
      <c r="B29" s="67"/>
      <c r="C29" s="67"/>
      <c r="D29" s="67"/>
      <c r="E29" s="68"/>
    </row>
    <row r="30" spans="2:5" ht="15" customHeight="1">
      <c r="B30" s="67"/>
      <c r="C30" s="67"/>
      <c r="D30" s="67"/>
      <c r="E30" s="68"/>
    </row>
    <row r="31" spans="2:5" ht="15" customHeight="1">
      <c r="B31" s="67"/>
      <c r="C31" s="67"/>
      <c r="D31" s="67"/>
      <c r="E31" s="68"/>
    </row>
    <row r="32" spans="2:5" ht="15" customHeight="1">
      <c r="B32" s="67"/>
      <c r="C32" s="67"/>
      <c r="D32" s="67"/>
      <c r="E32" s="68"/>
    </row>
    <row r="33" spans="2:5" ht="15" customHeight="1">
      <c r="B33" s="67"/>
      <c r="C33" s="67"/>
      <c r="D33" s="67"/>
      <c r="E33" s="68"/>
    </row>
    <row r="34" spans="2:5" ht="15" customHeight="1">
      <c r="B34" s="70"/>
      <c r="C34" s="70"/>
      <c r="D34" s="70"/>
      <c r="E34" s="91"/>
    </row>
    <row r="35" spans="2:5" ht="15" customHeight="1">
      <c r="B35" s="92" t="s">
        <v>2</v>
      </c>
      <c r="C35" s="92"/>
      <c r="D35" s="92"/>
      <c r="E35" s="131">
        <f>SUM(E25:E34)</f>
        <v>0</v>
      </c>
    </row>
    <row r="36" spans="2:5" ht="12">
      <c r="B36" s="26"/>
      <c r="C36" s="26"/>
      <c r="D36" s="26"/>
      <c r="E36" s="40"/>
    </row>
    <row r="37" spans="2:5" ht="12">
      <c r="B37" s="26"/>
      <c r="C37" s="26"/>
      <c r="D37" s="26"/>
      <c r="E37" s="26"/>
    </row>
    <row r="38" spans="2:5" ht="12">
      <c r="B38" s="26"/>
      <c r="C38" s="26"/>
      <c r="D38" s="26"/>
      <c r="E38" s="26"/>
    </row>
  </sheetData>
  <sheetProtection/>
  <printOptions horizontalCentered="1" verticalCentered="1"/>
  <pageMargins left="0.75" right="0.75" top="0.75" bottom="0.7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8 of 26&amp;R&amp;8 1/18/07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0" customWidth="1"/>
    <col min="2" max="2" width="24.57421875" style="0" customWidth="1"/>
    <col min="3" max="3" width="39.8515625" style="0" customWidth="1"/>
    <col min="4" max="4" width="41.28125" style="0" customWidth="1"/>
    <col min="5" max="5" width="15.421875" style="0" customWidth="1"/>
    <col min="6" max="6" width="0.85546875" style="0" customWidth="1"/>
  </cols>
  <sheetData>
    <row r="1" spans="2:4" ht="12.75">
      <c r="B1" s="21" t="s">
        <v>28</v>
      </c>
      <c r="C1" s="4"/>
      <c r="D1" s="5"/>
    </row>
    <row r="2" spans="2:4" ht="12.75">
      <c r="B2" s="160"/>
      <c r="D2" s="5"/>
    </row>
    <row r="3" ht="12">
      <c r="D3" s="5"/>
    </row>
    <row r="4" spans="2:4" ht="12.75">
      <c r="B4" s="21" t="s">
        <v>27</v>
      </c>
      <c r="C4" s="4"/>
      <c r="D4" s="5"/>
    </row>
    <row r="5" spans="2:4" ht="12">
      <c r="B5" s="6" t="s">
        <v>252</v>
      </c>
      <c r="C5" s="6"/>
      <c r="D5" s="6"/>
    </row>
    <row r="7" spans="2:5" ht="23.25" customHeight="1">
      <c r="B7" s="10" t="s">
        <v>127</v>
      </c>
      <c r="C7" s="18"/>
      <c r="D7" s="18"/>
      <c r="E7" s="18"/>
    </row>
    <row r="8" spans="2:5" ht="19.5" customHeight="1">
      <c r="B8" s="77" t="s">
        <v>99</v>
      </c>
      <c r="C8" s="77" t="s">
        <v>122</v>
      </c>
      <c r="D8" s="77" t="s">
        <v>123</v>
      </c>
      <c r="E8" s="77" t="s">
        <v>124</v>
      </c>
    </row>
    <row r="9" spans="2:5" ht="12">
      <c r="B9" s="79" t="s">
        <v>104</v>
      </c>
      <c r="C9" s="79" t="s">
        <v>105</v>
      </c>
      <c r="D9" s="79" t="s">
        <v>109</v>
      </c>
      <c r="E9" s="79" t="s">
        <v>106</v>
      </c>
    </row>
    <row r="10" spans="2:5" ht="9" customHeight="1">
      <c r="B10" s="26"/>
      <c r="C10" s="26"/>
      <c r="D10" s="26"/>
      <c r="E10" s="26"/>
    </row>
    <row r="11" spans="2:5" ht="15.75" customHeight="1">
      <c r="B11" s="81" t="s">
        <v>118</v>
      </c>
      <c r="C11" s="82"/>
      <c r="D11" s="82"/>
      <c r="E11" s="82"/>
    </row>
    <row r="12" spans="2:5" ht="15" customHeight="1">
      <c r="B12" s="74"/>
      <c r="C12" s="74"/>
      <c r="D12" s="74"/>
      <c r="E12" s="130"/>
    </row>
    <row r="13" spans="2:5" ht="15" customHeight="1">
      <c r="B13" s="67"/>
      <c r="C13" s="67"/>
      <c r="D13" s="67"/>
      <c r="E13" s="68"/>
    </row>
    <row r="14" spans="2:5" ht="15" customHeight="1">
      <c r="B14" s="67"/>
      <c r="C14" s="67"/>
      <c r="D14" s="67"/>
      <c r="E14" s="68"/>
    </row>
    <row r="15" spans="2:5" ht="15" customHeight="1">
      <c r="B15" s="67"/>
      <c r="C15" s="67"/>
      <c r="D15" s="67"/>
      <c r="E15" s="68"/>
    </row>
    <row r="16" spans="2:5" ht="15" customHeight="1">
      <c r="B16" s="67"/>
      <c r="C16" s="67"/>
      <c r="D16" s="67"/>
      <c r="E16" s="68"/>
    </row>
    <row r="17" spans="2:5" ht="15" customHeight="1">
      <c r="B17" s="67"/>
      <c r="C17" s="67"/>
      <c r="D17" s="67"/>
      <c r="E17" s="68"/>
    </row>
    <row r="18" spans="2:5" ht="15" customHeight="1">
      <c r="B18" s="67"/>
      <c r="C18" s="67"/>
      <c r="D18" s="67"/>
      <c r="E18" s="68"/>
    </row>
    <row r="19" spans="2:5" ht="15" customHeight="1">
      <c r="B19" s="67"/>
      <c r="C19" s="67"/>
      <c r="D19" s="67"/>
      <c r="E19" s="68"/>
    </row>
    <row r="20" spans="2:5" ht="15" customHeight="1">
      <c r="B20" s="67"/>
      <c r="C20" s="67"/>
      <c r="D20" s="67"/>
      <c r="E20" s="68"/>
    </row>
    <row r="21" spans="2:5" ht="15" customHeight="1">
      <c r="B21" s="70"/>
      <c r="C21" s="70"/>
      <c r="D21" s="70"/>
      <c r="E21" s="91"/>
    </row>
    <row r="22" spans="2:5" ht="15" customHeight="1">
      <c r="B22" s="42" t="s">
        <v>131</v>
      </c>
      <c r="C22" s="93"/>
      <c r="D22" s="93"/>
      <c r="E22" s="121">
        <f>SUM(E12:E21)</f>
        <v>0</v>
      </c>
    </row>
    <row r="23" spans="2:5" ht="8.25" customHeight="1">
      <c r="B23" s="26"/>
      <c r="C23" s="26"/>
      <c r="D23" s="26"/>
      <c r="E23" s="40"/>
    </row>
    <row r="24" spans="2:5" ht="15.75" customHeight="1">
      <c r="B24" s="81" t="s">
        <v>130</v>
      </c>
      <c r="C24" s="82"/>
      <c r="D24" s="82"/>
      <c r="E24" s="84"/>
    </row>
    <row r="25" spans="2:5" ht="15" customHeight="1">
      <c r="B25" s="74"/>
      <c r="C25" s="74"/>
      <c r="D25" s="74"/>
      <c r="E25" s="130"/>
    </row>
    <row r="26" spans="2:5" ht="15" customHeight="1">
      <c r="B26" s="67"/>
      <c r="C26" s="67"/>
      <c r="D26" s="67"/>
      <c r="E26" s="68"/>
    </row>
    <row r="27" spans="2:5" ht="15" customHeight="1">
      <c r="B27" s="67"/>
      <c r="C27" s="67"/>
      <c r="D27" s="67"/>
      <c r="E27" s="68"/>
    </row>
    <row r="28" spans="2:5" ht="15" customHeight="1">
      <c r="B28" s="67"/>
      <c r="C28" s="67"/>
      <c r="D28" s="67"/>
      <c r="E28" s="68"/>
    </row>
    <row r="29" spans="2:5" ht="15" customHeight="1">
      <c r="B29" s="67"/>
      <c r="C29" s="67"/>
      <c r="D29" s="67"/>
      <c r="E29" s="68"/>
    </row>
    <row r="30" spans="2:5" ht="15" customHeight="1">
      <c r="B30" s="67"/>
      <c r="C30" s="67"/>
      <c r="D30" s="67"/>
      <c r="E30" s="68"/>
    </row>
    <row r="31" spans="2:5" ht="15" customHeight="1">
      <c r="B31" s="67"/>
      <c r="C31" s="67"/>
      <c r="D31" s="67"/>
      <c r="E31" s="68"/>
    </row>
    <row r="32" spans="2:5" ht="15" customHeight="1">
      <c r="B32" s="67"/>
      <c r="C32" s="67"/>
      <c r="D32" s="67"/>
      <c r="E32" s="68"/>
    </row>
    <row r="33" spans="2:5" ht="15" customHeight="1">
      <c r="B33" s="67"/>
      <c r="C33" s="67"/>
      <c r="D33" s="67"/>
      <c r="E33" s="68"/>
    </row>
    <row r="34" spans="2:5" ht="15" customHeight="1">
      <c r="B34" s="70"/>
      <c r="C34" s="70"/>
      <c r="D34" s="70"/>
      <c r="E34" s="91"/>
    </row>
    <row r="35" spans="2:5" ht="15" customHeight="1">
      <c r="B35" s="42" t="s">
        <v>131</v>
      </c>
      <c r="C35" s="93"/>
      <c r="D35" s="93"/>
      <c r="E35" s="121">
        <f>SUM(E25:E34)</f>
        <v>0</v>
      </c>
    </row>
    <row r="36" spans="2:5" ht="17.25" customHeight="1" thickBot="1">
      <c r="B36" s="73" t="s">
        <v>2</v>
      </c>
      <c r="C36" s="76"/>
      <c r="D36" s="76"/>
      <c r="E36" s="129">
        <f>E22+E35</f>
        <v>0</v>
      </c>
    </row>
    <row r="37" spans="2:5" ht="7.5" customHeight="1" thickTop="1">
      <c r="B37" s="26"/>
      <c r="C37" s="26"/>
      <c r="D37" s="26"/>
      <c r="E37" s="26"/>
    </row>
  </sheetData>
  <sheetProtection/>
  <printOptions horizontalCentered="1" verticalCentered="1"/>
  <pageMargins left="0.75" right="0.75" top="0.5" bottom="0.5" header="0.25" footer="0.25"/>
  <pageSetup horizontalDpi="600" verticalDpi="600" orientation="landscape" r:id="rId1"/>
  <headerFooter alignWithMargins="0">
    <oddHeader>&amp;L&amp;8DBPR PMW-3690 - Uniform Reporting System Prescribed for Pari-Mutuel Permitholders</oddHeader>
    <oddFooter>&amp;L&amp;8DBPR PMW-3690, adopted --/-- at Rule 61D-10.001, F.A.C.&amp;C&amp;"Arial,Bold"&amp;8 9 of 26&amp;R&amp;8 1/18/07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terri.tabb</dc:creator>
  <cp:keywords/>
  <dc:description/>
  <cp:lastModifiedBy>Harrell, Pamela</cp:lastModifiedBy>
  <cp:lastPrinted>2022-02-07T22:04:48Z</cp:lastPrinted>
  <dcterms:created xsi:type="dcterms:W3CDTF">2006-06-21T16:58:40Z</dcterms:created>
  <dcterms:modified xsi:type="dcterms:W3CDTF">2022-02-18T20:45:19Z</dcterms:modified>
  <cp:category/>
  <cp:version/>
  <cp:contentType/>
  <cp:contentStatus/>
</cp:coreProperties>
</file>